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55fce6cac6e245/デスクトップ/茂原市テニス協会/クラブ対抗/2022/"/>
    </mc:Choice>
  </mc:AlternateContent>
  <xr:revisionPtr revIDLastSave="8" documentId="8_{7BD82129-4553-409E-93B3-EA1AB712BB17}" xr6:coauthVersionLast="47" xr6:coauthVersionMax="47" xr10:uidLastSave="{57A71A6A-763C-4A8B-AEF0-05BB24057714}"/>
  <bookViews>
    <workbookView xWindow="-120" yWindow="-120" windowWidth="20640" windowHeight="11760" tabRatio="725" xr2:uid="{00000000-000D-0000-FFFF-FFFF00000000}"/>
  </bookViews>
  <sheets>
    <sheet name="男子A" sheetId="12" r:id="rId1"/>
    <sheet name="男子B" sheetId="13" r:id="rId2"/>
    <sheet name="男子C" sheetId="21" r:id="rId3"/>
    <sheet name="女子A" sheetId="15" r:id="rId4"/>
    <sheet name="女子B" sheetId="18" r:id="rId5"/>
    <sheet name="女子C" sheetId="19" r:id="rId6"/>
    <sheet name="Sheet1" sheetId="22" r:id="rId7"/>
  </sheets>
  <definedNames>
    <definedName name="_xlnm.Print_Area" localSheetId="3">女子A!$B$1:$AF$30</definedName>
    <definedName name="_xlnm.Print_Area" localSheetId="4">女子B!$B$1:$AF$30</definedName>
    <definedName name="_xlnm.Print_Area" localSheetId="5">女子C!$B$1:$Z$25</definedName>
    <definedName name="_xlnm.Print_Area" localSheetId="0">男子A!$B$1:$AF$30</definedName>
    <definedName name="_xlnm.Print_Area" localSheetId="1">男子B!$B$1:$Z$25</definedName>
    <definedName name="_xlnm.Print_Area" localSheetId="2">男子C!$B$1:$Z$25</definedName>
    <definedName name="あ" localSheetId="2">#REF!</definedName>
    <definedName name="あ">#REF!</definedName>
    <definedName name="い" localSheetId="2">#REF!</definedName>
    <definedName name="い">#REF!</definedName>
    <definedName name="ジャンボリーとー" localSheetId="2">#REF!</definedName>
    <definedName name="ジャンボリーとー">#REF!</definedName>
    <definedName name="タイム" localSheetId="2">#REF!</definedName>
    <definedName name="タイム">#REF!</definedName>
    <definedName name="トーナメント７月１日" localSheetId="2">#REF!</definedName>
    <definedName name="トーナメント７月１日">#REF!</definedName>
    <definedName name="トーナメント試合結果" localSheetId="2">#REF!</definedName>
    <definedName name="トーナメント試合結果">#REF!</definedName>
    <definedName name="り" localSheetId="2">#REF!</definedName>
    <definedName name="り">#REF!</definedName>
    <definedName name="りい" localSheetId="2">#REF!</definedName>
    <definedName name="りい">#REF!</definedName>
    <definedName name="リーグ戦" localSheetId="2">#REF!</definedName>
    <definedName name="リーグ戦">#REF!</definedName>
    <definedName name="結果" localSheetId="2">#REF!</definedName>
    <definedName name="結果">#REF!</definedName>
    <definedName name="試合">#REF!</definedName>
    <definedName name="試合結果" localSheetId="3">#REF!</definedName>
    <definedName name="試合結果" localSheetId="4">#REF!</definedName>
    <definedName name="試合結果" localSheetId="5">#REF!</definedName>
    <definedName name="試合結果" localSheetId="0">#REF!</definedName>
    <definedName name="試合結果" localSheetId="1">#REF!</definedName>
    <definedName name="試合結果" localSheetId="2">#REF!</definedName>
    <definedName name="試合結果">#REF!</definedName>
    <definedName name="試合結果＿" localSheetId="3">#REF!</definedName>
    <definedName name="試合結果＿" localSheetId="4">#REF!</definedName>
    <definedName name="試合結果＿" localSheetId="5">#REF!</definedName>
    <definedName name="試合結果＿" localSheetId="0">#REF!</definedName>
    <definedName name="試合結果＿" localSheetId="1">#REF!</definedName>
    <definedName name="試合結果＿" localSheetId="2">#REF!</definedName>
    <definedName name="試合結果＿">#REF!</definedName>
    <definedName name="試合結果＿＿" localSheetId="3">#REF!</definedName>
    <definedName name="試合結果＿＿" localSheetId="4">#REF!</definedName>
    <definedName name="試合結果＿＿" localSheetId="5">#REF!</definedName>
    <definedName name="試合結果＿＿" localSheetId="0">#REF!</definedName>
    <definedName name="試合結果＿＿" localSheetId="1">#REF!</definedName>
    <definedName name="試合結果＿＿" localSheetId="2">#REF!</definedName>
    <definedName name="試合結果＿＿">#REF!</definedName>
    <definedName name="試合結果___" localSheetId="3">#REF!</definedName>
    <definedName name="試合結果___" localSheetId="4">#REF!</definedName>
    <definedName name="試合結果___" localSheetId="5">#REF!</definedName>
    <definedName name="試合結果___" localSheetId="0">#REF!</definedName>
    <definedName name="試合結果___" localSheetId="1">#REF!</definedName>
    <definedName name="試合結果___" localSheetId="2">#REF!</definedName>
    <definedName name="試合結果___">#REF!</definedName>
    <definedName name="成績">#REF!</definedName>
    <definedName name="選手" localSheetId="2">#REF!</definedName>
    <definedName name="選手">#REF!</definedName>
    <definedName name="選手案" localSheetId="2">#REF!</definedName>
    <definedName name="選手案">#REF!</definedName>
    <definedName name="選手案１" localSheetId="2">#REF!</definedName>
    <definedName name="選手案１">#REF!</definedName>
    <definedName name="対戦" localSheetId="2">#REF!</definedName>
    <definedName name="対戦">#REF!</definedName>
    <definedName name="対戦結果" localSheetId="2">#REF!</definedName>
    <definedName name="対戦結果">#REF!</definedName>
    <definedName name="男子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21" l="1"/>
  <c r="M16" i="21"/>
  <c r="I16" i="21"/>
  <c r="G16" i="21"/>
  <c r="O15" i="21"/>
  <c r="M15" i="21"/>
  <c r="I15" i="21"/>
  <c r="G15" i="21"/>
  <c r="O14" i="21"/>
  <c r="M14" i="21"/>
  <c r="I14" i="21"/>
  <c r="I17" i="21" s="1"/>
  <c r="G14" i="21"/>
  <c r="G17" i="21" s="1"/>
  <c r="C13" i="21"/>
  <c r="U12" i="21"/>
  <c r="S12" i="21"/>
  <c r="V11" i="21"/>
  <c r="R11" i="21"/>
  <c r="I11" i="21"/>
  <c r="G11" i="21"/>
  <c r="J11" i="21" s="1"/>
  <c r="V10" i="21"/>
  <c r="R10" i="21"/>
  <c r="I10" i="21"/>
  <c r="G10" i="21"/>
  <c r="J10" i="21" s="1"/>
  <c r="V9" i="21"/>
  <c r="R9" i="21"/>
  <c r="I9" i="21"/>
  <c r="G9" i="21"/>
  <c r="U8" i="21"/>
  <c r="S8" i="21"/>
  <c r="K2" i="21"/>
  <c r="U7" i="21"/>
  <c r="S7" i="21"/>
  <c r="O7" i="21"/>
  <c r="M7" i="21"/>
  <c r="V6" i="21"/>
  <c r="R6" i="21"/>
  <c r="P6" i="21"/>
  <c r="L6" i="21"/>
  <c r="V5" i="21"/>
  <c r="R5" i="21"/>
  <c r="P5" i="21"/>
  <c r="L5" i="21"/>
  <c r="V4" i="21"/>
  <c r="U3" i="21" s="1"/>
  <c r="R4" i="21"/>
  <c r="P4" i="21"/>
  <c r="L4" i="21"/>
  <c r="S3" i="21"/>
  <c r="Q3" i="21" s="1"/>
  <c r="E2" i="21"/>
  <c r="P14" i="21" l="1"/>
  <c r="F9" i="21"/>
  <c r="J9" i="21"/>
  <c r="J14" i="21"/>
  <c r="F15" i="21"/>
  <c r="F16" i="21"/>
  <c r="M3" i="21"/>
  <c r="L15" i="21"/>
  <c r="I8" i="21"/>
  <c r="O3" i="21"/>
  <c r="F11" i="21"/>
  <c r="M17" i="21"/>
  <c r="J15" i="21"/>
  <c r="P15" i="21"/>
  <c r="G12" i="21"/>
  <c r="F10" i="21"/>
  <c r="L14" i="21"/>
  <c r="L16" i="21"/>
  <c r="Q8" i="21"/>
  <c r="I12" i="21"/>
  <c r="Q2" i="21"/>
  <c r="O17" i="21"/>
  <c r="F14" i="21"/>
  <c r="G13" i="21" s="1"/>
  <c r="J16" i="21"/>
  <c r="I13" i="21" s="1"/>
  <c r="P16" i="21"/>
  <c r="O13" i="21" s="1"/>
  <c r="I11" i="12"/>
  <c r="I10" i="12"/>
  <c r="I9" i="12"/>
  <c r="G11" i="12"/>
  <c r="G10" i="12"/>
  <c r="G9" i="12"/>
  <c r="M13" i="21" l="1"/>
  <c r="K13" i="21" s="1"/>
  <c r="G8" i="21"/>
  <c r="E8" i="21" s="1"/>
  <c r="X9" i="21" s="1"/>
  <c r="K3" i="21"/>
  <c r="X4" i="21" s="1"/>
  <c r="E13" i="21"/>
  <c r="E2" i="19"/>
  <c r="F16" i="19"/>
  <c r="O15" i="19"/>
  <c r="M15" i="19"/>
  <c r="I15" i="19"/>
  <c r="G15" i="19"/>
  <c r="O14" i="19"/>
  <c r="M14" i="19"/>
  <c r="I14" i="19"/>
  <c r="G14" i="19"/>
  <c r="U12" i="19"/>
  <c r="S12" i="19"/>
  <c r="V11" i="19"/>
  <c r="R11" i="19"/>
  <c r="V10" i="19"/>
  <c r="R10" i="19"/>
  <c r="I10" i="19"/>
  <c r="G10" i="19"/>
  <c r="V9" i="19"/>
  <c r="R9" i="19"/>
  <c r="I9" i="19"/>
  <c r="G9" i="19"/>
  <c r="U8" i="19"/>
  <c r="C8" i="19"/>
  <c r="K2" i="19" s="1"/>
  <c r="U7" i="19"/>
  <c r="S7" i="19"/>
  <c r="O7" i="19"/>
  <c r="M7" i="19"/>
  <c r="V6" i="19"/>
  <c r="R6" i="19"/>
  <c r="P6" i="19"/>
  <c r="L6" i="19"/>
  <c r="V5" i="19"/>
  <c r="R5" i="19"/>
  <c r="P5" i="19"/>
  <c r="L5" i="19"/>
  <c r="V4" i="19"/>
  <c r="U3" i="19" s="1"/>
  <c r="R4" i="19"/>
  <c r="P4" i="19"/>
  <c r="O3" i="19" s="1"/>
  <c r="L4" i="19"/>
  <c r="M3" i="19" s="1"/>
  <c r="R21" i="18"/>
  <c r="P21" i="18"/>
  <c r="F21" i="18"/>
  <c r="U20" i="18"/>
  <c r="O20" i="18"/>
  <c r="M20" i="18"/>
  <c r="I20" i="18"/>
  <c r="G20" i="18"/>
  <c r="U19" i="18"/>
  <c r="O19" i="18"/>
  <c r="M19" i="18"/>
  <c r="I19" i="18"/>
  <c r="G19" i="18"/>
  <c r="AA17" i="18"/>
  <c r="Y17" i="18"/>
  <c r="AB16" i="18"/>
  <c r="X16" i="18"/>
  <c r="L16" i="18"/>
  <c r="F16" i="18"/>
  <c r="AB15" i="18"/>
  <c r="X15" i="18"/>
  <c r="O15" i="18"/>
  <c r="M15" i="18"/>
  <c r="I15" i="18"/>
  <c r="G15" i="18"/>
  <c r="AB14" i="18"/>
  <c r="AA13" i="18" s="1"/>
  <c r="X14" i="18"/>
  <c r="O14" i="18"/>
  <c r="M14" i="18"/>
  <c r="I14" i="18"/>
  <c r="G14" i="18"/>
  <c r="AA12" i="18"/>
  <c r="Y12" i="18"/>
  <c r="U12" i="18"/>
  <c r="S12" i="18"/>
  <c r="AB11" i="18"/>
  <c r="X11" i="18"/>
  <c r="V11" i="18"/>
  <c r="R11" i="18"/>
  <c r="AB10" i="18"/>
  <c r="X10" i="18"/>
  <c r="V10" i="18"/>
  <c r="R10" i="18"/>
  <c r="I10" i="18"/>
  <c r="G10" i="18"/>
  <c r="AB9" i="18"/>
  <c r="X9" i="18"/>
  <c r="V9" i="18"/>
  <c r="R9" i="18"/>
  <c r="I9" i="18"/>
  <c r="G9" i="18"/>
  <c r="U8" i="18"/>
  <c r="C8" i="18"/>
  <c r="C13" i="18" s="1"/>
  <c r="Q2" i="18" s="1"/>
  <c r="AA7" i="18"/>
  <c r="Y7" i="18"/>
  <c r="U7" i="18"/>
  <c r="S7" i="18"/>
  <c r="O7" i="18"/>
  <c r="M7" i="18"/>
  <c r="AB6" i="18"/>
  <c r="X6" i="18"/>
  <c r="V6" i="18"/>
  <c r="R6" i="18"/>
  <c r="P6" i="18"/>
  <c r="L6" i="18"/>
  <c r="AB5" i="18"/>
  <c r="X5" i="18"/>
  <c r="V5" i="18"/>
  <c r="R5" i="18"/>
  <c r="P5" i="18"/>
  <c r="L5" i="18"/>
  <c r="AB4" i="18"/>
  <c r="AA3" i="18" s="1"/>
  <c r="X4" i="18"/>
  <c r="Y3" i="18" s="1"/>
  <c r="V4" i="18"/>
  <c r="U3" i="18" s="1"/>
  <c r="R4" i="18"/>
  <c r="P4" i="18"/>
  <c r="O3" i="18" s="1"/>
  <c r="L4" i="18"/>
  <c r="M3" i="18" s="1"/>
  <c r="E2" i="18"/>
  <c r="AA7" i="15"/>
  <c r="S7" i="15"/>
  <c r="O7" i="15"/>
  <c r="E2" i="12"/>
  <c r="E2" i="13"/>
  <c r="U20" i="12"/>
  <c r="V20" i="12" s="1"/>
  <c r="U21" i="12"/>
  <c r="U19" i="12"/>
  <c r="S20" i="12"/>
  <c r="S21" i="12"/>
  <c r="S19" i="12"/>
  <c r="G19" i="12"/>
  <c r="I19" i="12"/>
  <c r="U21" i="15"/>
  <c r="S21" i="15"/>
  <c r="R21" i="15"/>
  <c r="O21" i="15"/>
  <c r="M21" i="15"/>
  <c r="P21" i="15" s="1"/>
  <c r="I21" i="15"/>
  <c r="G21" i="15"/>
  <c r="J21" i="15" s="1"/>
  <c r="U20" i="15"/>
  <c r="S20" i="15"/>
  <c r="O20" i="15"/>
  <c r="M20" i="15"/>
  <c r="I20" i="15"/>
  <c r="G20" i="15"/>
  <c r="U19" i="15"/>
  <c r="S19" i="15"/>
  <c r="O19" i="15"/>
  <c r="M19" i="15"/>
  <c r="I19" i="15"/>
  <c r="G19" i="15"/>
  <c r="AA17" i="15"/>
  <c r="Y17" i="15"/>
  <c r="AB16" i="15"/>
  <c r="X16" i="15"/>
  <c r="O16" i="15"/>
  <c r="M16" i="15"/>
  <c r="L16" i="15" s="1"/>
  <c r="I16" i="15"/>
  <c r="G16" i="15"/>
  <c r="F16" i="15" s="1"/>
  <c r="AB15" i="15"/>
  <c r="X15" i="15"/>
  <c r="O15" i="15"/>
  <c r="M15" i="15"/>
  <c r="I15" i="15"/>
  <c r="G15" i="15"/>
  <c r="AB14" i="15"/>
  <c r="X14" i="15"/>
  <c r="Y13" i="15" s="1"/>
  <c r="O14" i="15"/>
  <c r="M14" i="15"/>
  <c r="I14" i="15"/>
  <c r="G14" i="15"/>
  <c r="F14" i="15" s="1"/>
  <c r="AA12" i="15"/>
  <c r="Y12" i="15"/>
  <c r="U12" i="15"/>
  <c r="S12" i="15"/>
  <c r="AB11" i="15"/>
  <c r="X11" i="15"/>
  <c r="I11" i="15"/>
  <c r="G11" i="15"/>
  <c r="AB10" i="15"/>
  <c r="X10" i="15"/>
  <c r="V10" i="15"/>
  <c r="R10" i="15"/>
  <c r="I10" i="15"/>
  <c r="G10" i="15"/>
  <c r="AB9" i="15"/>
  <c r="X9" i="15"/>
  <c r="V9" i="15"/>
  <c r="U8" i="15" s="1"/>
  <c r="R9" i="15"/>
  <c r="S8" i="15" s="1"/>
  <c r="I9" i="15"/>
  <c r="G9" i="15"/>
  <c r="Y8" i="15"/>
  <c r="C8" i="15"/>
  <c r="Y7" i="15"/>
  <c r="U7" i="15"/>
  <c r="M7" i="15"/>
  <c r="AB6" i="15"/>
  <c r="X6" i="15"/>
  <c r="V6" i="15"/>
  <c r="R6" i="15"/>
  <c r="P6" i="15"/>
  <c r="L6" i="15"/>
  <c r="AB5" i="15"/>
  <c r="X5" i="15"/>
  <c r="V5" i="15"/>
  <c r="R5" i="15"/>
  <c r="P5" i="15"/>
  <c r="L5" i="15"/>
  <c r="AB4" i="15"/>
  <c r="X4" i="15"/>
  <c r="V4" i="15"/>
  <c r="U3" i="15" s="1"/>
  <c r="R4" i="15"/>
  <c r="S3" i="15" s="1"/>
  <c r="P4" i="15"/>
  <c r="L4" i="15"/>
  <c r="AA3" i="15"/>
  <c r="Y3" i="15"/>
  <c r="O3" i="15"/>
  <c r="M3" i="15"/>
  <c r="E2" i="15"/>
  <c r="O16" i="13"/>
  <c r="M16" i="13"/>
  <c r="I16" i="13"/>
  <c r="G16" i="13"/>
  <c r="O15" i="13"/>
  <c r="M15" i="13"/>
  <c r="I15" i="13"/>
  <c r="G15" i="13"/>
  <c r="O14" i="13"/>
  <c r="M14" i="13"/>
  <c r="I14" i="13"/>
  <c r="G14" i="13"/>
  <c r="U12" i="13"/>
  <c r="S12" i="13"/>
  <c r="V11" i="13"/>
  <c r="R11" i="13"/>
  <c r="I11" i="13"/>
  <c r="G11" i="13"/>
  <c r="V10" i="13"/>
  <c r="R10" i="13"/>
  <c r="I10" i="13"/>
  <c r="G10" i="13"/>
  <c r="V9" i="13"/>
  <c r="R9" i="13"/>
  <c r="S8" i="13" s="1"/>
  <c r="I9" i="13"/>
  <c r="I12" i="13" s="1"/>
  <c r="G9" i="13"/>
  <c r="C8" i="13"/>
  <c r="C13" i="13" s="1"/>
  <c r="Q2" i="13" s="1"/>
  <c r="U7" i="13"/>
  <c r="S7" i="13"/>
  <c r="O7" i="13"/>
  <c r="M7" i="13"/>
  <c r="V6" i="13"/>
  <c r="R6" i="13"/>
  <c r="P6" i="13"/>
  <c r="L6" i="13"/>
  <c r="V5" i="13"/>
  <c r="R5" i="13"/>
  <c r="P5" i="13"/>
  <c r="L5" i="13"/>
  <c r="V4" i="13"/>
  <c r="R4" i="13"/>
  <c r="P4" i="13"/>
  <c r="L4" i="13"/>
  <c r="O3" i="13"/>
  <c r="O21" i="12"/>
  <c r="M21" i="12"/>
  <c r="I21" i="12"/>
  <c r="G21" i="12"/>
  <c r="O20" i="12"/>
  <c r="M20" i="12"/>
  <c r="I20" i="12"/>
  <c r="G20" i="12"/>
  <c r="O19" i="12"/>
  <c r="M19" i="12"/>
  <c r="AA17" i="12"/>
  <c r="Y17" i="12"/>
  <c r="AB16" i="12"/>
  <c r="X16" i="12"/>
  <c r="O16" i="12"/>
  <c r="M16" i="12"/>
  <c r="I16" i="12"/>
  <c r="G16" i="12"/>
  <c r="AB15" i="12"/>
  <c r="X15" i="12"/>
  <c r="O15" i="12"/>
  <c r="M15" i="12"/>
  <c r="I15" i="12"/>
  <c r="G15" i="12"/>
  <c r="AB14" i="12"/>
  <c r="X14" i="12"/>
  <c r="Y13" i="12" s="1"/>
  <c r="O14" i="12"/>
  <c r="M14" i="12"/>
  <c r="I14" i="12"/>
  <c r="G14" i="12"/>
  <c r="C13" i="12"/>
  <c r="C18" i="12" s="1"/>
  <c r="W2" i="12" s="1"/>
  <c r="AA12" i="12"/>
  <c r="Y12" i="12"/>
  <c r="U12" i="12"/>
  <c r="S12" i="12"/>
  <c r="AB11" i="12"/>
  <c r="X11" i="12"/>
  <c r="V11" i="12"/>
  <c r="R11" i="12"/>
  <c r="J11" i="12"/>
  <c r="F11" i="12"/>
  <c r="AB10" i="12"/>
  <c r="X10" i="12"/>
  <c r="V10" i="12"/>
  <c r="R10" i="12"/>
  <c r="J10" i="12"/>
  <c r="F10" i="12"/>
  <c r="AB9" i="12"/>
  <c r="X9" i="12"/>
  <c r="V9" i="12"/>
  <c r="U8" i="12" s="1"/>
  <c r="R9" i="12"/>
  <c r="I12" i="12"/>
  <c r="F9" i="12"/>
  <c r="G8" i="12" s="1"/>
  <c r="AA8" i="12"/>
  <c r="S8" i="12"/>
  <c r="C8" i="12"/>
  <c r="K2" i="12" s="1"/>
  <c r="AA7" i="12"/>
  <c r="Y7" i="12"/>
  <c r="U7" i="12"/>
  <c r="S7" i="12"/>
  <c r="O7" i="12"/>
  <c r="M7" i="12"/>
  <c r="AB6" i="12"/>
  <c r="X6" i="12"/>
  <c r="V6" i="12"/>
  <c r="R6" i="12"/>
  <c r="P6" i="12"/>
  <c r="L6" i="12"/>
  <c r="AB5" i="12"/>
  <c r="X5" i="12"/>
  <c r="V5" i="12"/>
  <c r="R5" i="12"/>
  <c r="P5" i="12"/>
  <c r="L5" i="12"/>
  <c r="AB4" i="12"/>
  <c r="X4" i="12"/>
  <c r="V4" i="12"/>
  <c r="U3" i="12" s="1"/>
  <c r="R4" i="12"/>
  <c r="S3" i="12" s="1"/>
  <c r="P4" i="12"/>
  <c r="L4" i="12"/>
  <c r="M3" i="12"/>
  <c r="X14" i="21" l="1"/>
  <c r="U8" i="13"/>
  <c r="J9" i="15"/>
  <c r="J19" i="15"/>
  <c r="L15" i="15"/>
  <c r="P14" i="15"/>
  <c r="F20" i="15"/>
  <c r="L14" i="19"/>
  <c r="F19" i="18"/>
  <c r="G18" i="18" s="1"/>
  <c r="P20" i="15"/>
  <c r="O22" i="15"/>
  <c r="L19" i="15"/>
  <c r="F15" i="15"/>
  <c r="G13" i="15" s="1"/>
  <c r="I17" i="15"/>
  <c r="L19" i="18"/>
  <c r="R20" i="12"/>
  <c r="V20" i="15"/>
  <c r="I12" i="15"/>
  <c r="F10" i="15"/>
  <c r="F15" i="19"/>
  <c r="J10" i="19"/>
  <c r="F14" i="19"/>
  <c r="G13" i="19" s="1"/>
  <c r="S8" i="19"/>
  <c r="Q8" i="19" s="1"/>
  <c r="L15" i="19"/>
  <c r="L16" i="19"/>
  <c r="C13" i="19"/>
  <c r="Q2" i="19" s="1"/>
  <c r="S3" i="13"/>
  <c r="AA8" i="18"/>
  <c r="F20" i="18"/>
  <c r="Y13" i="18"/>
  <c r="W13" i="18" s="1"/>
  <c r="R19" i="12"/>
  <c r="Q3" i="15"/>
  <c r="O17" i="12"/>
  <c r="U3" i="13"/>
  <c r="G12" i="15"/>
  <c r="L21" i="12"/>
  <c r="K3" i="15"/>
  <c r="V19" i="15"/>
  <c r="F19" i="12"/>
  <c r="G22" i="15"/>
  <c r="F14" i="18"/>
  <c r="J15" i="18"/>
  <c r="O22" i="18"/>
  <c r="L20" i="18"/>
  <c r="S3" i="19"/>
  <c r="Q3" i="19" s="1"/>
  <c r="F9" i="19"/>
  <c r="F10" i="19"/>
  <c r="I17" i="19"/>
  <c r="J15" i="19"/>
  <c r="K2" i="18"/>
  <c r="K2" i="13"/>
  <c r="M13" i="19"/>
  <c r="Y3" i="12"/>
  <c r="F9" i="15"/>
  <c r="O17" i="15"/>
  <c r="V21" i="12"/>
  <c r="Q2" i="12"/>
  <c r="F10" i="18"/>
  <c r="F11" i="18"/>
  <c r="L15" i="18"/>
  <c r="F11" i="19"/>
  <c r="J16" i="19"/>
  <c r="J21" i="12"/>
  <c r="F20" i="12"/>
  <c r="L16" i="13"/>
  <c r="M17" i="13"/>
  <c r="P15" i="13"/>
  <c r="M17" i="12"/>
  <c r="L14" i="12"/>
  <c r="F16" i="13"/>
  <c r="G17" i="13"/>
  <c r="F15" i="13"/>
  <c r="F16" i="12"/>
  <c r="F15" i="12"/>
  <c r="I17" i="12"/>
  <c r="F14" i="12"/>
  <c r="G13" i="12" s="1"/>
  <c r="O22" i="12"/>
  <c r="L20" i="12"/>
  <c r="G12" i="13"/>
  <c r="F9" i="13"/>
  <c r="K2" i="15"/>
  <c r="V20" i="18"/>
  <c r="L21" i="18"/>
  <c r="I17" i="18"/>
  <c r="R20" i="18"/>
  <c r="R19" i="18"/>
  <c r="M22" i="18"/>
  <c r="Y8" i="18"/>
  <c r="S8" i="18"/>
  <c r="Q8" i="18" s="1"/>
  <c r="L14" i="18"/>
  <c r="J20" i="18"/>
  <c r="W3" i="18"/>
  <c r="J16" i="18"/>
  <c r="F15" i="18"/>
  <c r="G13" i="18" s="1"/>
  <c r="S3" i="18"/>
  <c r="Q3" i="18" s="1"/>
  <c r="J10" i="18"/>
  <c r="F9" i="18"/>
  <c r="P14" i="19"/>
  <c r="J9" i="19"/>
  <c r="M17" i="19"/>
  <c r="K3" i="19"/>
  <c r="I12" i="19"/>
  <c r="J11" i="19"/>
  <c r="G12" i="19"/>
  <c r="J14" i="19"/>
  <c r="O17" i="19"/>
  <c r="P15" i="19"/>
  <c r="P16" i="19"/>
  <c r="G17" i="19"/>
  <c r="J9" i="18"/>
  <c r="P14" i="18"/>
  <c r="M17" i="18"/>
  <c r="J19" i="18"/>
  <c r="V19" i="18"/>
  <c r="K3" i="18"/>
  <c r="I12" i="18"/>
  <c r="J11" i="18"/>
  <c r="G12" i="18"/>
  <c r="J14" i="18"/>
  <c r="O17" i="18"/>
  <c r="P15" i="18"/>
  <c r="P16" i="18"/>
  <c r="G17" i="18"/>
  <c r="C18" i="18"/>
  <c r="W2" i="18" s="1"/>
  <c r="I22" i="18"/>
  <c r="P19" i="18"/>
  <c r="U22" i="18"/>
  <c r="P20" i="18"/>
  <c r="J21" i="18"/>
  <c r="V21" i="18"/>
  <c r="G22" i="18"/>
  <c r="S22" i="18"/>
  <c r="AA13" i="15"/>
  <c r="W13" i="15" s="1"/>
  <c r="R19" i="15"/>
  <c r="S18" i="15" s="1"/>
  <c r="R20" i="15"/>
  <c r="U22" i="15"/>
  <c r="V21" i="15"/>
  <c r="U18" i="15" s="1"/>
  <c r="L20" i="15"/>
  <c r="L21" i="15"/>
  <c r="AA8" i="15"/>
  <c r="W8" i="15" s="1"/>
  <c r="P19" i="15"/>
  <c r="O18" i="15" s="1"/>
  <c r="L14" i="15"/>
  <c r="Q8" i="15"/>
  <c r="F19" i="15"/>
  <c r="F21" i="15"/>
  <c r="W3" i="15"/>
  <c r="I22" i="15"/>
  <c r="J20" i="15"/>
  <c r="I18" i="15" s="1"/>
  <c r="G17" i="15"/>
  <c r="F11" i="15"/>
  <c r="G8" i="15" s="1"/>
  <c r="L15" i="13"/>
  <c r="Q8" i="13"/>
  <c r="O17" i="13"/>
  <c r="P16" i="13"/>
  <c r="I17" i="13"/>
  <c r="J15" i="13"/>
  <c r="J16" i="13"/>
  <c r="M3" i="13"/>
  <c r="K3" i="13" s="1"/>
  <c r="J10" i="13"/>
  <c r="J11" i="13"/>
  <c r="U22" i="12"/>
  <c r="R21" i="12"/>
  <c r="AA13" i="12"/>
  <c r="W13" i="12" s="1"/>
  <c r="S18" i="12"/>
  <c r="Y8" i="12"/>
  <c r="W8" i="12" s="1"/>
  <c r="L19" i="12"/>
  <c r="M18" i="12" s="1"/>
  <c r="P20" i="12"/>
  <c r="P21" i="12"/>
  <c r="Q8" i="12"/>
  <c r="L15" i="12"/>
  <c r="L16" i="12"/>
  <c r="F21" i="12"/>
  <c r="G18" i="12" s="1"/>
  <c r="AA3" i="12"/>
  <c r="W3" i="12" s="1"/>
  <c r="I22" i="12"/>
  <c r="J20" i="12"/>
  <c r="G17" i="12"/>
  <c r="Q3" i="12"/>
  <c r="O3" i="12"/>
  <c r="K3" i="12" s="1"/>
  <c r="C18" i="15"/>
  <c r="W2" i="15" s="1"/>
  <c r="Q2" i="15"/>
  <c r="M13" i="15"/>
  <c r="J10" i="15"/>
  <c r="J11" i="15"/>
  <c r="J15" i="15"/>
  <c r="P15" i="15"/>
  <c r="J16" i="15"/>
  <c r="P16" i="15"/>
  <c r="M17" i="15"/>
  <c r="M22" i="15"/>
  <c r="S22" i="15"/>
  <c r="J14" i="15"/>
  <c r="J9" i="13"/>
  <c r="F10" i="13"/>
  <c r="F11" i="13"/>
  <c r="F14" i="13"/>
  <c r="G13" i="13" s="1"/>
  <c r="L14" i="13"/>
  <c r="J14" i="13"/>
  <c r="P14" i="13"/>
  <c r="J9" i="12"/>
  <c r="I8" i="12" s="1"/>
  <c r="E8" i="12" s="1"/>
  <c r="G12" i="12"/>
  <c r="J15" i="12"/>
  <c r="P15" i="12"/>
  <c r="J16" i="12"/>
  <c r="P16" i="12"/>
  <c r="J19" i="12"/>
  <c r="P19" i="12"/>
  <c r="V19" i="12"/>
  <c r="U18" i="12" s="1"/>
  <c r="G22" i="12"/>
  <c r="M22" i="12"/>
  <c r="S22" i="12"/>
  <c r="J14" i="12"/>
  <c r="I13" i="12" s="1"/>
  <c r="P14" i="12"/>
  <c r="AD4" i="15" l="1"/>
  <c r="M18" i="15"/>
  <c r="K18" i="15" s="1"/>
  <c r="I13" i="19"/>
  <c r="E13" i="19" s="1"/>
  <c r="G8" i="18"/>
  <c r="G8" i="19"/>
  <c r="M18" i="18"/>
  <c r="W8" i="18"/>
  <c r="X4" i="19"/>
  <c r="Q3" i="13"/>
  <c r="M13" i="13"/>
  <c r="M13" i="18"/>
  <c r="I13" i="18"/>
  <c r="E13" i="18" s="1"/>
  <c r="O13" i="13"/>
  <c r="I18" i="12"/>
  <c r="E18" i="12" s="1"/>
  <c r="I13" i="13"/>
  <c r="E13" i="13" s="1"/>
  <c r="M13" i="12"/>
  <c r="I8" i="15"/>
  <c r="E8" i="15" s="1"/>
  <c r="AD9" i="15" s="1"/>
  <c r="S18" i="18"/>
  <c r="E13" i="12"/>
  <c r="AD9" i="12"/>
  <c r="U18" i="18"/>
  <c r="AD4" i="18"/>
  <c r="I8" i="19"/>
  <c r="E8" i="19" s="1"/>
  <c r="X9" i="19" s="1"/>
  <c r="O13" i="19"/>
  <c r="K13" i="19" s="1"/>
  <c r="X14" i="19" s="1"/>
  <c r="O13" i="18"/>
  <c r="O18" i="18"/>
  <c r="K18" i="18" s="1"/>
  <c r="I18" i="18"/>
  <c r="E18" i="18" s="1"/>
  <c r="I8" i="18"/>
  <c r="E8" i="18" s="1"/>
  <c r="AD9" i="18" s="1"/>
  <c r="Q18" i="15"/>
  <c r="O13" i="15"/>
  <c r="K13" i="15" s="1"/>
  <c r="G18" i="15"/>
  <c r="E18" i="15" s="1"/>
  <c r="X4" i="13"/>
  <c r="I8" i="13"/>
  <c r="Q18" i="12"/>
  <c r="O18" i="12"/>
  <c r="K18" i="12" s="1"/>
  <c r="AD4" i="12"/>
  <c r="I13" i="15"/>
  <c r="E13" i="15" s="1"/>
  <c r="G8" i="13"/>
  <c r="O13" i="12"/>
  <c r="K13" i="12" s="1"/>
  <c r="AD14" i="12" s="1"/>
  <c r="K13" i="18" l="1"/>
  <c r="Q18" i="18"/>
  <c r="K13" i="13"/>
  <c r="AD14" i="18"/>
  <c r="X14" i="13"/>
  <c r="AD19" i="12"/>
  <c r="E8" i="13"/>
  <c r="X9" i="13" s="1"/>
  <c r="AD19" i="18"/>
  <c r="AD19" i="15"/>
  <c r="AD14" i="15"/>
</calcChain>
</file>

<file path=xl/sharedStrings.xml><?xml version="1.0" encoding="utf-8"?>
<sst xmlns="http://schemas.openxmlformats.org/spreadsheetml/2006/main" count="652" uniqueCount="48">
  <si>
    <t>順位</t>
    <rPh sb="0" eb="2">
      <t>ジュンイ</t>
    </rPh>
    <phoneticPr fontId="4"/>
  </si>
  <si>
    <t>茂原市テニス協会</t>
    <rPh sb="0" eb="3">
      <t>モバラシ</t>
    </rPh>
    <rPh sb="6" eb="8">
      <t>キョウカイ</t>
    </rPh>
    <phoneticPr fontId="4"/>
  </si>
  <si>
    <t>結果</t>
    <rPh sb="0" eb="2">
      <t>ケッカ</t>
    </rPh>
    <phoneticPr fontId="4"/>
  </si>
  <si>
    <t>－</t>
    <phoneticPr fontId="4"/>
  </si>
  <si>
    <t>勝率</t>
    <rPh sb="0" eb="2">
      <t>ショウリツ</t>
    </rPh>
    <phoneticPr fontId="4"/>
  </si>
  <si>
    <t>勝利試合数</t>
    <phoneticPr fontId="4"/>
  </si>
  <si>
    <t>取得ゲーム率</t>
    <rPh sb="0" eb="2">
      <t>シュトク</t>
    </rPh>
    <rPh sb="5" eb="6">
      <t>リツ</t>
    </rPh>
    <phoneticPr fontId="4"/>
  </si>
  <si>
    <t>合計</t>
    <rPh sb="0" eb="2">
      <t>ゴウケイ</t>
    </rPh>
    <phoneticPr fontId="4"/>
  </si>
  <si>
    <t>＜　順位の決め方　＞　※下記の1. ⇒ 5. の順で順位を決めます。</t>
    <rPh sb="2" eb="4">
      <t>ジュンイ</t>
    </rPh>
    <rPh sb="5" eb="6">
      <t>キ</t>
    </rPh>
    <rPh sb="7" eb="8">
      <t>カタ</t>
    </rPh>
    <rPh sb="12" eb="14">
      <t>カキ</t>
    </rPh>
    <rPh sb="24" eb="25">
      <t>ジュン</t>
    </rPh>
    <rPh sb="26" eb="28">
      <t>ジュンイ</t>
    </rPh>
    <rPh sb="29" eb="30">
      <t>キ</t>
    </rPh>
    <phoneticPr fontId="5"/>
  </si>
  <si>
    <t>1.　チームの勝率。</t>
    <rPh sb="7" eb="9">
      <t>ショウリツ</t>
    </rPh>
    <phoneticPr fontId="5"/>
  </si>
  <si>
    <t>2.　2チームの勝率が同じ時は直接対決の勝者。3チーム以上の勝率が同じ時は下記の3. ⇒ 5. の順で決定。</t>
    <rPh sb="8" eb="10">
      <t>ショウリツ</t>
    </rPh>
    <rPh sb="11" eb="12">
      <t>オナ</t>
    </rPh>
    <rPh sb="13" eb="14">
      <t>トキ</t>
    </rPh>
    <rPh sb="15" eb="17">
      <t>チョクセツ</t>
    </rPh>
    <rPh sb="17" eb="19">
      <t>タイケツ</t>
    </rPh>
    <rPh sb="20" eb="22">
      <t>ショウシャ</t>
    </rPh>
    <rPh sb="27" eb="29">
      <t>イジョウ</t>
    </rPh>
    <rPh sb="30" eb="32">
      <t>ショウリツ</t>
    </rPh>
    <rPh sb="33" eb="34">
      <t>オナ</t>
    </rPh>
    <rPh sb="35" eb="36">
      <t>トキ</t>
    </rPh>
    <rPh sb="37" eb="39">
      <t>カキ</t>
    </rPh>
    <rPh sb="49" eb="50">
      <t>ジュン</t>
    </rPh>
    <rPh sb="51" eb="53">
      <t>ケッテイ</t>
    </rPh>
    <phoneticPr fontId="5"/>
  </si>
  <si>
    <t>　　但し、ここで2チームの勝利試合数が同じになった場合でも直接対決では判定せず、次の取得ゲーム率で決定。</t>
    <rPh sb="40" eb="41">
      <t>ツギ</t>
    </rPh>
    <phoneticPr fontId="4"/>
  </si>
  <si>
    <t>4.　取得ゲーム率　＝　全試合で取得したゲーム合計数　÷　全試合のゲーム合計数　</t>
    <rPh sb="3" eb="5">
      <t>シュトク</t>
    </rPh>
    <rPh sb="8" eb="9">
      <t>リツ</t>
    </rPh>
    <rPh sb="12" eb="13">
      <t>ゼン</t>
    </rPh>
    <rPh sb="13" eb="15">
      <t>シアイ</t>
    </rPh>
    <rPh sb="16" eb="18">
      <t>シュトク</t>
    </rPh>
    <rPh sb="23" eb="25">
      <t>ゴウケイ</t>
    </rPh>
    <rPh sb="25" eb="26">
      <t>スウ</t>
    </rPh>
    <rPh sb="29" eb="30">
      <t>ゼン</t>
    </rPh>
    <rPh sb="30" eb="32">
      <t>シアイ</t>
    </rPh>
    <rPh sb="36" eb="38">
      <t>ゴウケイ</t>
    </rPh>
    <rPh sb="38" eb="39">
      <t>スウ</t>
    </rPh>
    <phoneticPr fontId="5"/>
  </si>
  <si>
    <t>　　但し、ここで2チームの取得ゲーム率が同じになった場合でも直接対決では判定せず、次の抽選で決定。</t>
    <rPh sb="41" eb="42">
      <t>ツギ</t>
    </rPh>
    <phoneticPr fontId="4"/>
  </si>
  <si>
    <t>5.　抽選。</t>
    <rPh sb="3" eb="5">
      <t>チュウセン</t>
    </rPh>
    <phoneticPr fontId="5"/>
  </si>
  <si>
    <t>２０２１年度茂原市クラブ対抗　リーグ戦</t>
    <rPh sb="4" eb="5">
      <t>ネン</t>
    </rPh>
    <rPh sb="5" eb="6">
      <t>ド</t>
    </rPh>
    <rPh sb="6" eb="9">
      <t>モバラシ</t>
    </rPh>
    <rPh sb="12" eb="14">
      <t>タイコウ</t>
    </rPh>
    <rPh sb="18" eb="19">
      <t>セン</t>
    </rPh>
    <phoneticPr fontId="4"/>
  </si>
  <si>
    <t>JDI　B</t>
    <phoneticPr fontId="1"/>
  </si>
  <si>
    <t>夢蔵　C</t>
    <rPh sb="0" eb="1">
      <t>ユメ</t>
    </rPh>
    <rPh sb="1" eb="2">
      <t>クラ</t>
    </rPh>
    <phoneticPr fontId="1"/>
  </si>
  <si>
    <t>若草　A</t>
    <rPh sb="0" eb="2">
      <t>ワカクサ</t>
    </rPh>
    <phoneticPr fontId="1"/>
  </si>
  <si>
    <t>長生高校</t>
    <rPh sb="0" eb="4">
      <t>チョウセイコウコウ</t>
    </rPh>
    <phoneticPr fontId="1"/>
  </si>
  <si>
    <t>夢蔵　A</t>
    <rPh sb="0" eb="2">
      <t>ユメクラ</t>
    </rPh>
    <phoneticPr fontId="1"/>
  </si>
  <si>
    <t>茂原G</t>
    <rPh sb="0" eb="2">
      <t>モバラ</t>
    </rPh>
    <phoneticPr fontId="1"/>
  </si>
  <si>
    <t>JDI　A</t>
    <phoneticPr fontId="1"/>
  </si>
  <si>
    <t>若草　B</t>
    <rPh sb="0" eb="2">
      <t>ワカクサ</t>
    </rPh>
    <phoneticPr fontId="1"/>
  </si>
  <si>
    <t>JDI　C</t>
    <phoneticPr fontId="1"/>
  </si>
  <si>
    <t>夢蔵　B</t>
    <rPh sb="0" eb="2">
      <t>ユメクラ</t>
    </rPh>
    <phoneticPr fontId="1"/>
  </si>
  <si>
    <t>JDI</t>
    <phoneticPr fontId="1"/>
  </si>
  <si>
    <t>夢蔵　C</t>
    <rPh sb="0" eb="2">
      <t>ユメクラ</t>
    </rPh>
    <phoneticPr fontId="1"/>
  </si>
  <si>
    <t>若草　D</t>
    <rPh sb="0" eb="2">
      <t>ワカクサ</t>
    </rPh>
    <phoneticPr fontId="1"/>
  </si>
  <si>
    <t>若草　B</t>
    <rPh sb="0" eb="2">
      <t>ワカクサ</t>
    </rPh>
    <phoneticPr fontId="1"/>
  </si>
  <si>
    <t>若草　E</t>
    <rPh sb="0" eb="2">
      <t>ワカクサ</t>
    </rPh>
    <phoneticPr fontId="1"/>
  </si>
  <si>
    <t>若草　C</t>
    <rPh sb="0" eb="2">
      <t>ワカクサ</t>
    </rPh>
    <phoneticPr fontId="1"/>
  </si>
  <si>
    <t>長生高校</t>
    <rPh sb="0" eb="2">
      <t>チョウセイ</t>
    </rPh>
    <rPh sb="2" eb="4">
      <t>コウコウ</t>
    </rPh>
    <phoneticPr fontId="1"/>
  </si>
  <si>
    <t>夢蔵　B</t>
    <rPh sb="0" eb="2">
      <t>ユメクラ</t>
    </rPh>
    <phoneticPr fontId="1"/>
  </si>
  <si>
    <t>男子Aブロック</t>
    <rPh sb="0" eb="2">
      <t>ダンシ</t>
    </rPh>
    <phoneticPr fontId="4"/>
  </si>
  <si>
    <t>男子Bブロック</t>
    <rPh sb="0" eb="2">
      <t>ダンシ</t>
    </rPh>
    <phoneticPr fontId="4"/>
  </si>
  <si>
    <t>男子Cブロック</t>
    <rPh sb="0" eb="2">
      <t>ダンシ</t>
    </rPh>
    <phoneticPr fontId="4"/>
  </si>
  <si>
    <t>女子Aブロック</t>
    <rPh sb="0" eb="2">
      <t>ジョシ</t>
    </rPh>
    <phoneticPr fontId="4"/>
  </si>
  <si>
    <t>女子Bブロック</t>
    <rPh sb="0" eb="2">
      <t>ジョシ</t>
    </rPh>
    <phoneticPr fontId="4"/>
  </si>
  <si>
    <t>女子Cブロック</t>
    <rPh sb="0" eb="2">
      <t>ジョシ</t>
    </rPh>
    <phoneticPr fontId="4"/>
  </si>
  <si>
    <t>１D</t>
    <phoneticPr fontId="1"/>
  </si>
  <si>
    <t>２D</t>
    <phoneticPr fontId="1"/>
  </si>
  <si>
    <t>３D</t>
    <phoneticPr fontId="1"/>
  </si>
  <si>
    <t>3.　勝利試合数。第一Ｄ、第二Ｄ、第三Ｄの勝利試合の合計。</t>
    <rPh sb="3" eb="5">
      <t>ショウリ</t>
    </rPh>
    <rPh sb="5" eb="7">
      <t>シアイ</t>
    </rPh>
    <rPh sb="7" eb="8">
      <t>スウ</t>
    </rPh>
    <rPh sb="9" eb="11">
      <t>ダイイチ</t>
    </rPh>
    <rPh sb="13" eb="15">
      <t>ダイニ</t>
    </rPh>
    <rPh sb="17" eb="19">
      <t>ダイサン</t>
    </rPh>
    <rPh sb="21" eb="23">
      <t>ショウリ</t>
    </rPh>
    <rPh sb="23" eb="25">
      <t>シアイ</t>
    </rPh>
    <rPh sb="26" eb="28">
      <t>ゴウケイ</t>
    </rPh>
    <phoneticPr fontId="5"/>
  </si>
  <si>
    <t>RET</t>
    <phoneticPr fontId="1"/>
  </si>
  <si>
    <t>6-3</t>
    <phoneticPr fontId="1"/>
  </si>
  <si>
    <t>7-2</t>
    <phoneticPr fontId="1"/>
  </si>
  <si>
    <t>4-5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</si>
</sst>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位&quot;"/>
    <numFmt numFmtId="177" formatCode="&quot;取得: &quot;0"/>
    <numFmt numFmtId="178" formatCode="&quot;合計: &quot;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b/>
      <sz val="11"/>
      <color theme="0" tint="-0.1499984740745262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83">
    <xf numFmtId="0" fontId="0" fillId="0" borderId="0" xfId="0">
      <alignment vertical="center"/>
    </xf>
    <xf numFmtId="0" fontId="6" fillId="0" borderId="0" xfId="4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0" xfId="4" applyFont="1" applyFill="1" applyBorder="1" applyAlignment="1">
      <alignment horizontal="center" vertical="center" shrinkToFit="1"/>
    </xf>
    <xf numFmtId="0" fontId="6" fillId="0" borderId="0" xfId="5" applyFont="1">
      <alignment vertical="center"/>
    </xf>
    <xf numFmtId="0" fontId="3" fillId="0" borderId="0" xfId="5" applyFont="1" applyAlignment="1">
      <alignment horizontal="center" vertical="center"/>
    </xf>
    <xf numFmtId="0" fontId="3" fillId="0" borderId="0" xfId="6" applyFont="1" applyAlignment="1">
      <alignment horizontal="right" vertical="center"/>
    </xf>
    <xf numFmtId="0" fontId="5" fillId="0" borderId="6" xfId="5" applyFont="1" applyBorder="1" applyAlignment="1">
      <alignment horizontal="center" vertical="center"/>
    </xf>
    <xf numFmtId="0" fontId="11" fillId="2" borderId="24" xfId="5" quotePrefix="1" applyFont="1" applyFill="1" applyBorder="1" applyAlignment="1">
      <alignment horizontal="center" vertical="center"/>
    </xf>
    <xf numFmtId="0" fontId="11" fillId="2" borderId="16" xfId="5" quotePrefix="1" applyFont="1" applyFill="1" applyBorder="1" applyAlignment="1">
      <alignment horizontal="center" vertical="center"/>
    </xf>
    <xf numFmtId="0" fontId="7" fillId="2" borderId="16" xfId="5" quotePrefix="1" applyFont="1" applyFill="1" applyBorder="1" applyAlignment="1">
      <alignment horizontal="center" vertical="center"/>
    </xf>
    <xf numFmtId="0" fontId="3" fillId="2" borderId="16" xfId="5" quotePrefix="1" applyFont="1" applyFill="1" applyBorder="1" applyAlignment="1">
      <alignment horizontal="center" vertical="center"/>
    </xf>
    <xf numFmtId="0" fontId="7" fillId="2" borderId="4" xfId="5" quotePrefix="1" applyFont="1" applyFill="1" applyBorder="1" applyAlignment="1">
      <alignment horizontal="center" vertical="center"/>
    </xf>
    <xf numFmtId="0" fontId="12" fillId="0" borderId="25" xfId="5" applyFont="1" applyBorder="1" applyAlignment="1">
      <alignment horizontal="center" vertical="center" shrinkToFit="1"/>
    </xf>
    <xf numFmtId="0" fontId="11" fillId="0" borderId="26" xfId="5" applyFont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1" fillId="0" borderId="32" xfId="5" applyFont="1" applyBorder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0" fontId="3" fillId="0" borderId="32" xfId="5" quotePrefix="1" applyFont="1" applyBorder="1" applyAlignment="1">
      <alignment horizontal="center" vertical="center"/>
    </xf>
    <xf numFmtId="0" fontId="7" fillId="0" borderId="32" xfId="5" quotePrefix="1" applyFont="1" applyBorder="1" applyAlignment="1">
      <alignment horizontal="center" vertical="center"/>
    </xf>
    <xf numFmtId="0" fontId="11" fillId="0" borderId="33" xfId="5" quotePrefix="1" applyFont="1" applyBorder="1" applyAlignment="1">
      <alignment horizontal="center" vertical="center"/>
    </xf>
    <xf numFmtId="0" fontId="12" fillId="0" borderId="34" xfId="5" applyFont="1" applyBorder="1" applyAlignment="1">
      <alignment horizontal="center" vertical="center" shrinkToFit="1"/>
    </xf>
    <xf numFmtId="0" fontId="11" fillId="0" borderId="35" xfId="5" applyFont="1" applyBorder="1" applyAlignment="1">
      <alignment horizontal="center" vertical="center" shrinkToFit="1"/>
    </xf>
    <xf numFmtId="0" fontId="12" fillId="0" borderId="36" xfId="5" applyFont="1" applyBorder="1" applyAlignment="1">
      <alignment horizontal="center" vertical="center"/>
    </xf>
    <xf numFmtId="0" fontId="11" fillId="0" borderId="37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0" fontId="3" fillId="0" borderId="17" xfId="5" quotePrefix="1" applyFont="1" applyBorder="1" applyAlignment="1">
      <alignment horizontal="center" vertical="center"/>
    </xf>
    <xf numFmtId="0" fontId="7" fillId="0" borderId="17" xfId="5" quotePrefix="1" applyFont="1" applyBorder="1" applyAlignment="1">
      <alignment horizontal="center" vertical="center"/>
    </xf>
    <xf numFmtId="0" fontId="11" fillId="0" borderId="10" xfId="5" quotePrefix="1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 shrinkToFit="1"/>
    </xf>
    <xf numFmtId="0" fontId="11" fillId="0" borderId="10" xfId="5" applyFont="1" applyBorder="1" applyAlignment="1">
      <alignment horizontal="center" vertical="center" shrinkToFit="1"/>
    </xf>
    <xf numFmtId="0" fontId="14" fillId="0" borderId="0" xfId="5" applyFont="1">
      <alignment vertical="center"/>
    </xf>
    <xf numFmtId="0" fontId="12" fillId="0" borderId="38" xfId="5" applyFont="1" applyBorder="1" applyAlignment="1">
      <alignment horizontal="center" vertical="center"/>
    </xf>
    <xf numFmtId="0" fontId="11" fillId="0" borderId="39" xfId="5" applyFont="1" applyBorder="1" applyAlignment="1">
      <alignment horizontal="center" vertical="center"/>
    </xf>
    <xf numFmtId="0" fontId="7" fillId="0" borderId="40" xfId="5" applyFont="1" applyBorder="1" applyAlignment="1">
      <alignment horizontal="center" vertical="center"/>
    </xf>
    <xf numFmtId="0" fontId="3" fillId="0" borderId="40" xfId="5" quotePrefix="1" applyFont="1" applyBorder="1" applyAlignment="1">
      <alignment horizontal="center" vertical="center"/>
    </xf>
    <xf numFmtId="0" fontId="7" fillId="0" borderId="40" xfId="5" quotePrefix="1" applyFont="1" applyBorder="1" applyAlignment="1">
      <alignment horizontal="center" vertical="center"/>
    </xf>
    <xf numFmtId="0" fontId="11" fillId="0" borderId="41" xfId="5" quotePrefix="1" applyFont="1" applyBorder="1" applyAlignment="1">
      <alignment horizontal="center" vertical="center"/>
    </xf>
    <xf numFmtId="0" fontId="12" fillId="0" borderId="0" xfId="5" applyFont="1" applyAlignment="1">
      <alignment horizontal="center" vertical="center" shrinkToFit="1"/>
    </xf>
    <xf numFmtId="0" fontId="11" fillId="0" borderId="3" xfId="5" applyFont="1" applyBorder="1" applyAlignment="1">
      <alignment horizontal="center" vertical="center" shrinkToFit="1"/>
    </xf>
    <xf numFmtId="0" fontId="12" fillId="0" borderId="46" xfId="5" applyFont="1" applyBorder="1" applyAlignment="1">
      <alignment horizontal="center" vertical="center"/>
    </xf>
    <xf numFmtId="0" fontId="12" fillId="0" borderId="14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3" fillId="0" borderId="14" xfId="5" quotePrefix="1" applyFont="1" applyBorder="1" applyAlignment="1">
      <alignment horizontal="center" vertical="center"/>
    </xf>
    <xf numFmtId="0" fontId="7" fillId="0" borderId="14" xfId="5" quotePrefix="1" applyFont="1" applyBorder="1" applyAlignment="1">
      <alignment horizontal="center" vertical="center"/>
    </xf>
    <xf numFmtId="0" fontId="7" fillId="0" borderId="15" xfId="5" quotePrefix="1" applyFont="1" applyBorder="1" applyAlignment="1">
      <alignment horizontal="center" vertical="center"/>
    </xf>
    <xf numFmtId="177" fontId="11" fillId="0" borderId="2" xfId="5" applyNumberFormat="1" applyFont="1" applyBorder="1" applyAlignment="1">
      <alignment horizontal="center" vertical="center" shrinkToFit="1"/>
    </xf>
    <xf numFmtId="178" fontId="11" fillId="0" borderId="3" xfId="5" applyNumberFormat="1" applyFont="1" applyBorder="1" applyAlignment="1">
      <alignment horizontal="center" vertical="center" shrinkToFit="1"/>
    </xf>
    <xf numFmtId="0" fontId="9" fillId="0" borderId="0" xfId="5" applyFont="1">
      <alignment vertical="center"/>
    </xf>
    <xf numFmtId="0" fontId="12" fillId="0" borderId="2" xfId="5" applyFont="1" applyBorder="1" applyAlignment="1">
      <alignment horizontal="center" vertical="center" shrinkToFit="1"/>
    </xf>
    <xf numFmtId="177" fontId="11" fillId="0" borderId="13" xfId="5" applyNumberFormat="1" applyFont="1" applyBorder="1" applyAlignment="1">
      <alignment horizontal="center" vertical="center" shrinkToFit="1"/>
    </xf>
    <xf numFmtId="178" fontId="11" fillId="0" borderId="15" xfId="5" applyNumberFormat="1" applyFont="1" applyBorder="1" applyAlignment="1">
      <alignment horizontal="center" vertical="center" shrinkToFit="1"/>
    </xf>
    <xf numFmtId="0" fontId="6" fillId="0" borderId="0" xfId="4" applyFont="1" applyBorder="1" applyAlignment="1">
      <alignment horizontal="left" vertical="center" shrinkToFit="1"/>
    </xf>
    <xf numFmtId="0" fontId="6" fillId="0" borderId="0" xfId="1" applyFont="1" applyBorder="1" applyAlignment="1">
      <alignment horizontal="left" vertical="center" shrinkToFit="1"/>
    </xf>
    <xf numFmtId="0" fontId="5" fillId="0" borderId="6" xfId="5" applyFont="1" applyBorder="1" applyAlignment="1">
      <alignment horizontal="center" vertical="center"/>
    </xf>
    <xf numFmtId="0" fontId="5" fillId="0" borderId="20" xfId="5" applyFont="1" applyBorder="1" applyAlignment="1">
      <alignment horizontal="center" vertical="center" shrinkToFit="1"/>
    </xf>
    <xf numFmtId="0" fontId="5" fillId="0" borderId="27" xfId="5" applyFont="1" applyBorder="1" applyAlignment="1">
      <alignment horizontal="center" vertical="center" shrinkToFit="1"/>
    </xf>
    <xf numFmtId="0" fontId="5" fillId="0" borderId="42" xfId="5" applyFont="1" applyBorder="1" applyAlignment="1">
      <alignment horizontal="center" vertical="center" shrinkToFit="1"/>
    </xf>
    <xf numFmtId="0" fontId="5" fillId="0" borderId="4" xfId="5" applyFont="1" applyBorder="1" applyAlignment="1">
      <alignment horizontal="center" vertical="center" shrinkToFit="1"/>
    </xf>
    <xf numFmtId="0" fontId="5" fillId="0" borderId="3" xfId="5" applyFont="1" applyBorder="1" applyAlignment="1">
      <alignment horizontal="center" vertical="center" shrinkToFit="1"/>
    </xf>
    <xf numFmtId="0" fontId="5" fillId="0" borderId="15" xfId="5" applyFont="1" applyBorder="1" applyAlignment="1">
      <alignment horizontal="center" vertical="center" shrinkToFit="1"/>
    </xf>
    <xf numFmtId="0" fontId="11" fillId="0" borderId="21" xfId="5" quotePrefix="1" applyFont="1" applyBorder="1" applyAlignment="1">
      <alignment horizontal="center" vertical="center"/>
    </xf>
    <xf numFmtId="0" fontId="11" fillId="0" borderId="22" xfId="5" quotePrefix="1" applyFont="1" applyBorder="1" applyAlignment="1">
      <alignment horizontal="center" vertical="center"/>
    </xf>
    <xf numFmtId="0" fontId="11" fillId="0" borderId="23" xfId="5" quotePrefix="1" applyFont="1" applyBorder="1" applyAlignment="1">
      <alignment horizontal="center" vertical="center"/>
    </xf>
    <xf numFmtId="0" fontId="11" fillId="0" borderId="28" xfId="5" quotePrefix="1" applyFont="1" applyBorder="1" applyAlignment="1">
      <alignment horizontal="center" vertical="center"/>
    </xf>
    <xf numFmtId="0" fontId="11" fillId="0" borderId="29" xfId="5" quotePrefix="1" applyFont="1" applyBorder="1" applyAlignment="1">
      <alignment horizontal="center" vertical="center"/>
    </xf>
    <xf numFmtId="0" fontId="11" fillId="0" borderId="30" xfId="5" quotePrefix="1" applyFont="1" applyBorder="1" applyAlignment="1">
      <alignment horizontal="center" vertical="center"/>
    </xf>
    <xf numFmtId="0" fontId="11" fillId="0" borderId="43" xfId="5" quotePrefix="1" applyFont="1" applyBorder="1" applyAlignment="1">
      <alignment horizontal="center" vertical="center"/>
    </xf>
    <xf numFmtId="0" fontId="11" fillId="0" borderId="44" xfId="5" quotePrefix="1" applyFont="1" applyBorder="1" applyAlignment="1">
      <alignment horizontal="center" vertical="center"/>
    </xf>
    <xf numFmtId="0" fontId="11" fillId="0" borderId="45" xfId="5" quotePrefix="1" applyFont="1" applyBorder="1" applyAlignment="1">
      <alignment horizontal="center" vertical="center"/>
    </xf>
    <xf numFmtId="176" fontId="13" fillId="0" borderId="9" xfId="5" applyNumberFormat="1" applyFont="1" applyBorder="1" applyAlignment="1">
      <alignment horizontal="center" vertical="center" wrapText="1"/>
    </xf>
    <xf numFmtId="176" fontId="13" fillId="0" borderId="8" xfId="5" applyNumberFormat="1" applyFont="1" applyBorder="1" applyAlignment="1">
      <alignment horizontal="center" vertical="center" wrapText="1"/>
    </xf>
    <xf numFmtId="176" fontId="13" fillId="0" borderId="12" xfId="5" applyNumberFormat="1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shrinkToFit="1"/>
    </xf>
    <xf numFmtId="0" fontId="5" fillId="0" borderId="5" xfId="5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0" fontId="5" fillId="0" borderId="18" xfId="5" applyFont="1" applyBorder="1" applyAlignment="1">
      <alignment horizontal="center" vertical="center" shrinkToFit="1"/>
    </xf>
    <xf numFmtId="0" fontId="5" fillId="0" borderId="19" xfId="5" applyFont="1" applyBorder="1" applyAlignment="1">
      <alignment horizontal="center" vertical="center" shrinkToFit="1"/>
    </xf>
    <xf numFmtId="0" fontId="5" fillId="0" borderId="47" xfId="5" applyFont="1" applyBorder="1" applyAlignment="1">
      <alignment horizontal="center" vertical="center" shrinkToFit="1"/>
    </xf>
    <xf numFmtId="49" fontId="11" fillId="0" borderId="10" xfId="5" applyNumberFormat="1" applyFont="1" applyBorder="1" applyAlignment="1">
      <alignment horizontal="center" vertical="center" shrinkToFit="1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5" xr:uid="{00000000-0005-0000-0000-000003000000}"/>
    <cellStyle name="標準 3" xfId="6" xr:uid="{00000000-0005-0000-0000-000004000000}"/>
    <cellStyle name="標準 4" xfId="4" xr:uid="{00000000-0005-0000-0000-000005000000}"/>
    <cellStyle name="標準 5" xfId="3" xr:uid="{00000000-0005-0000-0000-000006000000}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>
          <a:off x="99060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H="1">
          <a:off x="99060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J30"/>
  <sheetViews>
    <sheetView tabSelected="1" workbookViewId="0">
      <selection activeCell="AC1" sqref="AC1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3" width="4.625" style="4" customWidth="1"/>
    <col min="24" max="24" width="2.625" style="4" customWidth="1"/>
    <col min="25" max="25" width="4.625" style="4" customWidth="1"/>
    <col min="26" max="26" width="2.625" style="4" customWidth="1"/>
    <col min="27" max="27" width="4.625" style="4" customWidth="1"/>
    <col min="28" max="28" width="2.625" style="4" customWidth="1"/>
    <col min="29" max="30" width="10.625" style="4" customWidth="1"/>
    <col min="31" max="31" width="20.625" style="4" customWidth="1"/>
    <col min="32" max="32" width="1.625" style="4" customWidth="1"/>
    <col min="33" max="273" width="9" style="4"/>
    <col min="274" max="275" width="1.625" style="4" customWidth="1"/>
    <col min="276" max="276" width="4.625" style="4" customWidth="1"/>
    <col min="277" max="277" width="24.625" style="4" customWidth="1"/>
    <col min="278" max="278" width="4.625" style="4" customWidth="1"/>
    <col min="279" max="279" width="14.625" style="4" customWidth="1"/>
    <col min="280" max="280" width="4.625" style="4" customWidth="1"/>
    <col min="281" max="281" width="14.625" style="4" customWidth="1"/>
    <col min="282" max="282" width="4.625" style="4" customWidth="1"/>
    <col min="283" max="283" width="14.625" style="4" customWidth="1"/>
    <col min="284" max="284" width="4.625" style="4" customWidth="1"/>
    <col min="285" max="285" width="14.625" style="4" customWidth="1"/>
    <col min="286" max="286" width="20.625" style="4" customWidth="1"/>
    <col min="287" max="287" width="16.625" style="4" customWidth="1"/>
    <col min="288" max="288" width="1.625" style="4" customWidth="1"/>
    <col min="289" max="529" width="9" style="4"/>
    <col min="530" max="531" width="1.625" style="4" customWidth="1"/>
    <col min="532" max="532" width="4.625" style="4" customWidth="1"/>
    <col min="533" max="533" width="24.625" style="4" customWidth="1"/>
    <col min="534" max="534" width="4.625" style="4" customWidth="1"/>
    <col min="535" max="535" width="14.625" style="4" customWidth="1"/>
    <col min="536" max="536" width="4.625" style="4" customWidth="1"/>
    <col min="537" max="537" width="14.625" style="4" customWidth="1"/>
    <col min="538" max="538" width="4.625" style="4" customWidth="1"/>
    <col min="539" max="539" width="14.625" style="4" customWidth="1"/>
    <col min="540" max="540" width="4.625" style="4" customWidth="1"/>
    <col min="541" max="541" width="14.625" style="4" customWidth="1"/>
    <col min="542" max="542" width="20.625" style="4" customWidth="1"/>
    <col min="543" max="543" width="16.625" style="4" customWidth="1"/>
    <col min="544" max="544" width="1.625" style="4" customWidth="1"/>
    <col min="545" max="785" width="9" style="4"/>
    <col min="786" max="787" width="1.625" style="4" customWidth="1"/>
    <col min="788" max="788" width="4.625" style="4" customWidth="1"/>
    <col min="789" max="789" width="24.625" style="4" customWidth="1"/>
    <col min="790" max="790" width="4.625" style="4" customWidth="1"/>
    <col min="791" max="791" width="14.625" style="4" customWidth="1"/>
    <col min="792" max="792" width="4.625" style="4" customWidth="1"/>
    <col min="793" max="793" width="14.625" style="4" customWidth="1"/>
    <col min="794" max="794" width="4.625" style="4" customWidth="1"/>
    <col min="795" max="795" width="14.625" style="4" customWidth="1"/>
    <col min="796" max="796" width="4.625" style="4" customWidth="1"/>
    <col min="797" max="797" width="14.625" style="4" customWidth="1"/>
    <col min="798" max="798" width="20.625" style="4" customWidth="1"/>
    <col min="799" max="799" width="16.625" style="4" customWidth="1"/>
    <col min="800" max="800" width="1.625" style="4" customWidth="1"/>
    <col min="801" max="1041" width="9" style="4"/>
    <col min="1042" max="1043" width="1.625" style="4" customWidth="1"/>
    <col min="1044" max="1044" width="4.625" style="4" customWidth="1"/>
    <col min="1045" max="1045" width="24.625" style="4" customWidth="1"/>
    <col min="1046" max="1046" width="4.625" style="4" customWidth="1"/>
    <col min="1047" max="1047" width="14.625" style="4" customWidth="1"/>
    <col min="1048" max="1048" width="4.625" style="4" customWidth="1"/>
    <col min="1049" max="1049" width="14.625" style="4" customWidth="1"/>
    <col min="1050" max="1050" width="4.625" style="4" customWidth="1"/>
    <col min="1051" max="1051" width="14.625" style="4" customWidth="1"/>
    <col min="1052" max="1052" width="4.625" style="4" customWidth="1"/>
    <col min="1053" max="1053" width="14.625" style="4" customWidth="1"/>
    <col min="1054" max="1054" width="20.625" style="4" customWidth="1"/>
    <col min="1055" max="1055" width="16.625" style="4" customWidth="1"/>
    <col min="1056" max="1056" width="1.625" style="4" customWidth="1"/>
    <col min="1057" max="1297" width="9" style="4"/>
    <col min="1298" max="1299" width="1.625" style="4" customWidth="1"/>
    <col min="1300" max="1300" width="4.625" style="4" customWidth="1"/>
    <col min="1301" max="1301" width="24.625" style="4" customWidth="1"/>
    <col min="1302" max="1302" width="4.625" style="4" customWidth="1"/>
    <col min="1303" max="1303" width="14.625" style="4" customWidth="1"/>
    <col min="1304" max="1304" width="4.625" style="4" customWidth="1"/>
    <col min="1305" max="1305" width="14.625" style="4" customWidth="1"/>
    <col min="1306" max="1306" width="4.625" style="4" customWidth="1"/>
    <col min="1307" max="1307" width="14.625" style="4" customWidth="1"/>
    <col min="1308" max="1308" width="4.625" style="4" customWidth="1"/>
    <col min="1309" max="1309" width="14.625" style="4" customWidth="1"/>
    <col min="1310" max="1310" width="20.625" style="4" customWidth="1"/>
    <col min="1311" max="1311" width="16.625" style="4" customWidth="1"/>
    <col min="1312" max="1312" width="1.625" style="4" customWidth="1"/>
    <col min="1313" max="1553" width="9" style="4"/>
    <col min="1554" max="1555" width="1.625" style="4" customWidth="1"/>
    <col min="1556" max="1556" width="4.625" style="4" customWidth="1"/>
    <col min="1557" max="1557" width="24.625" style="4" customWidth="1"/>
    <col min="1558" max="1558" width="4.625" style="4" customWidth="1"/>
    <col min="1559" max="1559" width="14.625" style="4" customWidth="1"/>
    <col min="1560" max="1560" width="4.625" style="4" customWidth="1"/>
    <col min="1561" max="1561" width="14.625" style="4" customWidth="1"/>
    <col min="1562" max="1562" width="4.625" style="4" customWidth="1"/>
    <col min="1563" max="1563" width="14.625" style="4" customWidth="1"/>
    <col min="1564" max="1564" width="4.625" style="4" customWidth="1"/>
    <col min="1565" max="1565" width="14.625" style="4" customWidth="1"/>
    <col min="1566" max="1566" width="20.625" style="4" customWidth="1"/>
    <col min="1567" max="1567" width="16.625" style="4" customWidth="1"/>
    <col min="1568" max="1568" width="1.625" style="4" customWidth="1"/>
    <col min="1569" max="1809" width="9" style="4"/>
    <col min="1810" max="1811" width="1.625" style="4" customWidth="1"/>
    <col min="1812" max="1812" width="4.625" style="4" customWidth="1"/>
    <col min="1813" max="1813" width="24.625" style="4" customWidth="1"/>
    <col min="1814" max="1814" width="4.625" style="4" customWidth="1"/>
    <col min="1815" max="1815" width="14.625" style="4" customWidth="1"/>
    <col min="1816" max="1816" width="4.625" style="4" customWidth="1"/>
    <col min="1817" max="1817" width="14.625" style="4" customWidth="1"/>
    <col min="1818" max="1818" width="4.625" style="4" customWidth="1"/>
    <col min="1819" max="1819" width="14.625" style="4" customWidth="1"/>
    <col min="1820" max="1820" width="4.625" style="4" customWidth="1"/>
    <col min="1821" max="1821" width="14.625" style="4" customWidth="1"/>
    <col min="1822" max="1822" width="20.625" style="4" customWidth="1"/>
    <col min="1823" max="1823" width="16.625" style="4" customWidth="1"/>
    <col min="1824" max="1824" width="1.625" style="4" customWidth="1"/>
    <col min="1825" max="2065" width="9" style="4"/>
    <col min="2066" max="2067" width="1.625" style="4" customWidth="1"/>
    <col min="2068" max="2068" width="4.625" style="4" customWidth="1"/>
    <col min="2069" max="2069" width="24.625" style="4" customWidth="1"/>
    <col min="2070" max="2070" width="4.625" style="4" customWidth="1"/>
    <col min="2071" max="2071" width="14.625" style="4" customWidth="1"/>
    <col min="2072" max="2072" width="4.625" style="4" customWidth="1"/>
    <col min="2073" max="2073" width="14.625" style="4" customWidth="1"/>
    <col min="2074" max="2074" width="4.625" style="4" customWidth="1"/>
    <col min="2075" max="2075" width="14.625" style="4" customWidth="1"/>
    <col min="2076" max="2076" width="4.625" style="4" customWidth="1"/>
    <col min="2077" max="2077" width="14.625" style="4" customWidth="1"/>
    <col min="2078" max="2078" width="20.625" style="4" customWidth="1"/>
    <col min="2079" max="2079" width="16.625" style="4" customWidth="1"/>
    <col min="2080" max="2080" width="1.625" style="4" customWidth="1"/>
    <col min="2081" max="2321" width="9" style="4"/>
    <col min="2322" max="2323" width="1.625" style="4" customWidth="1"/>
    <col min="2324" max="2324" width="4.625" style="4" customWidth="1"/>
    <col min="2325" max="2325" width="24.625" style="4" customWidth="1"/>
    <col min="2326" max="2326" width="4.625" style="4" customWidth="1"/>
    <col min="2327" max="2327" width="14.625" style="4" customWidth="1"/>
    <col min="2328" max="2328" width="4.625" style="4" customWidth="1"/>
    <col min="2329" max="2329" width="14.625" style="4" customWidth="1"/>
    <col min="2330" max="2330" width="4.625" style="4" customWidth="1"/>
    <col min="2331" max="2331" width="14.625" style="4" customWidth="1"/>
    <col min="2332" max="2332" width="4.625" style="4" customWidth="1"/>
    <col min="2333" max="2333" width="14.625" style="4" customWidth="1"/>
    <col min="2334" max="2334" width="20.625" style="4" customWidth="1"/>
    <col min="2335" max="2335" width="16.625" style="4" customWidth="1"/>
    <col min="2336" max="2336" width="1.625" style="4" customWidth="1"/>
    <col min="2337" max="2577" width="9" style="4"/>
    <col min="2578" max="2579" width="1.625" style="4" customWidth="1"/>
    <col min="2580" max="2580" width="4.625" style="4" customWidth="1"/>
    <col min="2581" max="2581" width="24.625" style="4" customWidth="1"/>
    <col min="2582" max="2582" width="4.625" style="4" customWidth="1"/>
    <col min="2583" max="2583" width="14.625" style="4" customWidth="1"/>
    <col min="2584" max="2584" width="4.625" style="4" customWidth="1"/>
    <col min="2585" max="2585" width="14.625" style="4" customWidth="1"/>
    <col min="2586" max="2586" width="4.625" style="4" customWidth="1"/>
    <col min="2587" max="2587" width="14.625" style="4" customWidth="1"/>
    <col min="2588" max="2588" width="4.625" style="4" customWidth="1"/>
    <col min="2589" max="2589" width="14.625" style="4" customWidth="1"/>
    <col min="2590" max="2590" width="20.625" style="4" customWidth="1"/>
    <col min="2591" max="2591" width="16.625" style="4" customWidth="1"/>
    <col min="2592" max="2592" width="1.625" style="4" customWidth="1"/>
    <col min="2593" max="2833" width="9" style="4"/>
    <col min="2834" max="2835" width="1.625" style="4" customWidth="1"/>
    <col min="2836" max="2836" width="4.625" style="4" customWidth="1"/>
    <col min="2837" max="2837" width="24.625" style="4" customWidth="1"/>
    <col min="2838" max="2838" width="4.625" style="4" customWidth="1"/>
    <col min="2839" max="2839" width="14.625" style="4" customWidth="1"/>
    <col min="2840" max="2840" width="4.625" style="4" customWidth="1"/>
    <col min="2841" max="2841" width="14.625" style="4" customWidth="1"/>
    <col min="2842" max="2842" width="4.625" style="4" customWidth="1"/>
    <col min="2843" max="2843" width="14.625" style="4" customWidth="1"/>
    <col min="2844" max="2844" width="4.625" style="4" customWidth="1"/>
    <col min="2845" max="2845" width="14.625" style="4" customWidth="1"/>
    <col min="2846" max="2846" width="20.625" style="4" customWidth="1"/>
    <col min="2847" max="2847" width="16.625" style="4" customWidth="1"/>
    <col min="2848" max="2848" width="1.625" style="4" customWidth="1"/>
    <col min="2849" max="3089" width="9" style="4"/>
    <col min="3090" max="3091" width="1.625" style="4" customWidth="1"/>
    <col min="3092" max="3092" width="4.625" style="4" customWidth="1"/>
    <col min="3093" max="3093" width="24.625" style="4" customWidth="1"/>
    <col min="3094" max="3094" width="4.625" style="4" customWidth="1"/>
    <col min="3095" max="3095" width="14.625" style="4" customWidth="1"/>
    <col min="3096" max="3096" width="4.625" style="4" customWidth="1"/>
    <col min="3097" max="3097" width="14.625" style="4" customWidth="1"/>
    <col min="3098" max="3098" width="4.625" style="4" customWidth="1"/>
    <col min="3099" max="3099" width="14.625" style="4" customWidth="1"/>
    <col min="3100" max="3100" width="4.625" style="4" customWidth="1"/>
    <col min="3101" max="3101" width="14.625" style="4" customWidth="1"/>
    <col min="3102" max="3102" width="20.625" style="4" customWidth="1"/>
    <col min="3103" max="3103" width="16.625" style="4" customWidth="1"/>
    <col min="3104" max="3104" width="1.625" style="4" customWidth="1"/>
    <col min="3105" max="3345" width="9" style="4"/>
    <col min="3346" max="3347" width="1.625" style="4" customWidth="1"/>
    <col min="3348" max="3348" width="4.625" style="4" customWidth="1"/>
    <col min="3349" max="3349" width="24.625" style="4" customWidth="1"/>
    <col min="3350" max="3350" width="4.625" style="4" customWidth="1"/>
    <col min="3351" max="3351" width="14.625" style="4" customWidth="1"/>
    <col min="3352" max="3352" width="4.625" style="4" customWidth="1"/>
    <col min="3353" max="3353" width="14.625" style="4" customWidth="1"/>
    <col min="3354" max="3354" width="4.625" style="4" customWidth="1"/>
    <col min="3355" max="3355" width="14.625" style="4" customWidth="1"/>
    <col min="3356" max="3356" width="4.625" style="4" customWidth="1"/>
    <col min="3357" max="3357" width="14.625" style="4" customWidth="1"/>
    <col min="3358" max="3358" width="20.625" style="4" customWidth="1"/>
    <col min="3359" max="3359" width="16.625" style="4" customWidth="1"/>
    <col min="3360" max="3360" width="1.625" style="4" customWidth="1"/>
    <col min="3361" max="3601" width="9" style="4"/>
    <col min="3602" max="3603" width="1.625" style="4" customWidth="1"/>
    <col min="3604" max="3604" width="4.625" style="4" customWidth="1"/>
    <col min="3605" max="3605" width="24.625" style="4" customWidth="1"/>
    <col min="3606" max="3606" width="4.625" style="4" customWidth="1"/>
    <col min="3607" max="3607" width="14.625" style="4" customWidth="1"/>
    <col min="3608" max="3608" width="4.625" style="4" customWidth="1"/>
    <col min="3609" max="3609" width="14.625" style="4" customWidth="1"/>
    <col min="3610" max="3610" width="4.625" style="4" customWidth="1"/>
    <col min="3611" max="3611" width="14.625" style="4" customWidth="1"/>
    <col min="3612" max="3612" width="4.625" style="4" customWidth="1"/>
    <col min="3613" max="3613" width="14.625" style="4" customWidth="1"/>
    <col min="3614" max="3614" width="20.625" style="4" customWidth="1"/>
    <col min="3615" max="3615" width="16.625" style="4" customWidth="1"/>
    <col min="3616" max="3616" width="1.625" style="4" customWidth="1"/>
    <col min="3617" max="3857" width="9" style="4"/>
    <col min="3858" max="3859" width="1.625" style="4" customWidth="1"/>
    <col min="3860" max="3860" width="4.625" style="4" customWidth="1"/>
    <col min="3861" max="3861" width="24.625" style="4" customWidth="1"/>
    <col min="3862" max="3862" width="4.625" style="4" customWidth="1"/>
    <col min="3863" max="3863" width="14.625" style="4" customWidth="1"/>
    <col min="3864" max="3864" width="4.625" style="4" customWidth="1"/>
    <col min="3865" max="3865" width="14.625" style="4" customWidth="1"/>
    <col min="3866" max="3866" width="4.625" style="4" customWidth="1"/>
    <col min="3867" max="3867" width="14.625" style="4" customWidth="1"/>
    <col min="3868" max="3868" width="4.625" style="4" customWidth="1"/>
    <col min="3869" max="3869" width="14.625" style="4" customWidth="1"/>
    <col min="3870" max="3870" width="20.625" style="4" customWidth="1"/>
    <col min="3871" max="3871" width="16.625" style="4" customWidth="1"/>
    <col min="3872" max="3872" width="1.625" style="4" customWidth="1"/>
    <col min="3873" max="4113" width="9" style="4"/>
    <col min="4114" max="4115" width="1.625" style="4" customWidth="1"/>
    <col min="4116" max="4116" width="4.625" style="4" customWidth="1"/>
    <col min="4117" max="4117" width="24.625" style="4" customWidth="1"/>
    <col min="4118" max="4118" width="4.625" style="4" customWidth="1"/>
    <col min="4119" max="4119" width="14.625" style="4" customWidth="1"/>
    <col min="4120" max="4120" width="4.625" style="4" customWidth="1"/>
    <col min="4121" max="4121" width="14.625" style="4" customWidth="1"/>
    <col min="4122" max="4122" width="4.625" style="4" customWidth="1"/>
    <col min="4123" max="4123" width="14.625" style="4" customWidth="1"/>
    <col min="4124" max="4124" width="4.625" style="4" customWidth="1"/>
    <col min="4125" max="4125" width="14.625" style="4" customWidth="1"/>
    <col min="4126" max="4126" width="20.625" style="4" customWidth="1"/>
    <col min="4127" max="4127" width="16.625" style="4" customWidth="1"/>
    <col min="4128" max="4128" width="1.625" style="4" customWidth="1"/>
    <col min="4129" max="4369" width="9" style="4"/>
    <col min="4370" max="4371" width="1.625" style="4" customWidth="1"/>
    <col min="4372" max="4372" width="4.625" style="4" customWidth="1"/>
    <col min="4373" max="4373" width="24.625" style="4" customWidth="1"/>
    <col min="4374" max="4374" width="4.625" style="4" customWidth="1"/>
    <col min="4375" max="4375" width="14.625" style="4" customWidth="1"/>
    <col min="4376" max="4376" width="4.625" style="4" customWidth="1"/>
    <col min="4377" max="4377" width="14.625" style="4" customWidth="1"/>
    <col min="4378" max="4378" width="4.625" style="4" customWidth="1"/>
    <col min="4379" max="4379" width="14.625" style="4" customWidth="1"/>
    <col min="4380" max="4380" width="4.625" style="4" customWidth="1"/>
    <col min="4381" max="4381" width="14.625" style="4" customWidth="1"/>
    <col min="4382" max="4382" width="20.625" style="4" customWidth="1"/>
    <col min="4383" max="4383" width="16.625" style="4" customWidth="1"/>
    <col min="4384" max="4384" width="1.625" style="4" customWidth="1"/>
    <col min="4385" max="4625" width="9" style="4"/>
    <col min="4626" max="4627" width="1.625" style="4" customWidth="1"/>
    <col min="4628" max="4628" width="4.625" style="4" customWidth="1"/>
    <col min="4629" max="4629" width="24.625" style="4" customWidth="1"/>
    <col min="4630" max="4630" width="4.625" style="4" customWidth="1"/>
    <col min="4631" max="4631" width="14.625" style="4" customWidth="1"/>
    <col min="4632" max="4632" width="4.625" style="4" customWidth="1"/>
    <col min="4633" max="4633" width="14.625" style="4" customWidth="1"/>
    <col min="4634" max="4634" width="4.625" style="4" customWidth="1"/>
    <col min="4635" max="4635" width="14.625" style="4" customWidth="1"/>
    <col min="4636" max="4636" width="4.625" style="4" customWidth="1"/>
    <col min="4637" max="4637" width="14.625" style="4" customWidth="1"/>
    <col min="4638" max="4638" width="20.625" style="4" customWidth="1"/>
    <col min="4639" max="4639" width="16.625" style="4" customWidth="1"/>
    <col min="4640" max="4640" width="1.625" style="4" customWidth="1"/>
    <col min="4641" max="4881" width="9" style="4"/>
    <col min="4882" max="4883" width="1.625" style="4" customWidth="1"/>
    <col min="4884" max="4884" width="4.625" style="4" customWidth="1"/>
    <col min="4885" max="4885" width="24.625" style="4" customWidth="1"/>
    <col min="4886" max="4886" width="4.625" style="4" customWidth="1"/>
    <col min="4887" max="4887" width="14.625" style="4" customWidth="1"/>
    <col min="4888" max="4888" width="4.625" style="4" customWidth="1"/>
    <col min="4889" max="4889" width="14.625" style="4" customWidth="1"/>
    <col min="4890" max="4890" width="4.625" style="4" customWidth="1"/>
    <col min="4891" max="4891" width="14.625" style="4" customWidth="1"/>
    <col min="4892" max="4892" width="4.625" style="4" customWidth="1"/>
    <col min="4893" max="4893" width="14.625" style="4" customWidth="1"/>
    <col min="4894" max="4894" width="20.625" style="4" customWidth="1"/>
    <col min="4895" max="4895" width="16.625" style="4" customWidth="1"/>
    <col min="4896" max="4896" width="1.625" style="4" customWidth="1"/>
    <col min="4897" max="5137" width="9" style="4"/>
    <col min="5138" max="5139" width="1.625" style="4" customWidth="1"/>
    <col min="5140" max="5140" width="4.625" style="4" customWidth="1"/>
    <col min="5141" max="5141" width="24.625" style="4" customWidth="1"/>
    <col min="5142" max="5142" width="4.625" style="4" customWidth="1"/>
    <col min="5143" max="5143" width="14.625" style="4" customWidth="1"/>
    <col min="5144" max="5144" width="4.625" style="4" customWidth="1"/>
    <col min="5145" max="5145" width="14.625" style="4" customWidth="1"/>
    <col min="5146" max="5146" width="4.625" style="4" customWidth="1"/>
    <col min="5147" max="5147" width="14.625" style="4" customWidth="1"/>
    <col min="5148" max="5148" width="4.625" style="4" customWidth="1"/>
    <col min="5149" max="5149" width="14.625" style="4" customWidth="1"/>
    <col min="5150" max="5150" width="20.625" style="4" customWidth="1"/>
    <col min="5151" max="5151" width="16.625" style="4" customWidth="1"/>
    <col min="5152" max="5152" width="1.625" style="4" customWidth="1"/>
    <col min="5153" max="5393" width="9" style="4"/>
    <col min="5394" max="5395" width="1.625" style="4" customWidth="1"/>
    <col min="5396" max="5396" width="4.625" style="4" customWidth="1"/>
    <col min="5397" max="5397" width="24.625" style="4" customWidth="1"/>
    <col min="5398" max="5398" width="4.625" style="4" customWidth="1"/>
    <col min="5399" max="5399" width="14.625" style="4" customWidth="1"/>
    <col min="5400" max="5400" width="4.625" style="4" customWidth="1"/>
    <col min="5401" max="5401" width="14.625" style="4" customWidth="1"/>
    <col min="5402" max="5402" width="4.625" style="4" customWidth="1"/>
    <col min="5403" max="5403" width="14.625" style="4" customWidth="1"/>
    <col min="5404" max="5404" width="4.625" style="4" customWidth="1"/>
    <col min="5405" max="5405" width="14.625" style="4" customWidth="1"/>
    <col min="5406" max="5406" width="20.625" style="4" customWidth="1"/>
    <col min="5407" max="5407" width="16.625" style="4" customWidth="1"/>
    <col min="5408" max="5408" width="1.625" style="4" customWidth="1"/>
    <col min="5409" max="5649" width="9" style="4"/>
    <col min="5650" max="5651" width="1.625" style="4" customWidth="1"/>
    <col min="5652" max="5652" width="4.625" style="4" customWidth="1"/>
    <col min="5653" max="5653" width="24.625" style="4" customWidth="1"/>
    <col min="5654" max="5654" width="4.625" style="4" customWidth="1"/>
    <col min="5655" max="5655" width="14.625" style="4" customWidth="1"/>
    <col min="5656" max="5656" width="4.625" style="4" customWidth="1"/>
    <col min="5657" max="5657" width="14.625" style="4" customWidth="1"/>
    <col min="5658" max="5658" width="4.625" style="4" customWidth="1"/>
    <col min="5659" max="5659" width="14.625" style="4" customWidth="1"/>
    <col min="5660" max="5660" width="4.625" style="4" customWidth="1"/>
    <col min="5661" max="5661" width="14.625" style="4" customWidth="1"/>
    <col min="5662" max="5662" width="20.625" style="4" customWidth="1"/>
    <col min="5663" max="5663" width="16.625" style="4" customWidth="1"/>
    <col min="5664" max="5664" width="1.625" style="4" customWidth="1"/>
    <col min="5665" max="5905" width="9" style="4"/>
    <col min="5906" max="5907" width="1.625" style="4" customWidth="1"/>
    <col min="5908" max="5908" width="4.625" style="4" customWidth="1"/>
    <col min="5909" max="5909" width="24.625" style="4" customWidth="1"/>
    <col min="5910" max="5910" width="4.625" style="4" customWidth="1"/>
    <col min="5911" max="5911" width="14.625" style="4" customWidth="1"/>
    <col min="5912" max="5912" width="4.625" style="4" customWidth="1"/>
    <col min="5913" max="5913" width="14.625" style="4" customWidth="1"/>
    <col min="5914" max="5914" width="4.625" style="4" customWidth="1"/>
    <col min="5915" max="5915" width="14.625" style="4" customWidth="1"/>
    <col min="5916" max="5916" width="4.625" style="4" customWidth="1"/>
    <col min="5917" max="5917" width="14.625" style="4" customWidth="1"/>
    <col min="5918" max="5918" width="20.625" style="4" customWidth="1"/>
    <col min="5919" max="5919" width="16.625" style="4" customWidth="1"/>
    <col min="5920" max="5920" width="1.625" style="4" customWidth="1"/>
    <col min="5921" max="6161" width="9" style="4"/>
    <col min="6162" max="6163" width="1.625" style="4" customWidth="1"/>
    <col min="6164" max="6164" width="4.625" style="4" customWidth="1"/>
    <col min="6165" max="6165" width="24.625" style="4" customWidth="1"/>
    <col min="6166" max="6166" width="4.625" style="4" customWidth="1"/>
    <col min="6167" max="6167" width="14.625" style="4" customWidth="1"/>
    <col min="6168" max="6168" width="4.625" style="4" customWidth="1"/>
    <col min="6169" max="6169" width="14.625" style="4" customWidth="1"/>
    <col min="6170" max="6170" width="4.625" style="4" customWidth="1"/>
    <col min="6171" max="6171" width="14.625" style="4" customWidth="1"/>
    <col min="6172" max="6172" width="4.625" style="4" customWidth="1"/>
    <col min="6173" max="6173" width="14.625" style="4" customWidth="1"/>
    <col min="6174" max="6174" width="20.625" style="4" customWidth="1"/>
    <col min="6175" max="6175" width="16.625" style="4" customWidth="1"/>
    <col min="6176" max="6176" width="1.625" style="4" customWidth="1"/>
    <col min="6177" max="6417" width="9" style="4"/>
    <col min="6418" max="6419" width="1.625" style="4" customWidth="1"/>
    <col min="6420" max="6420" width="4.625" style="4" customWidth="1"/>
    <col min="6421" max="6421" width="24.625" style="4" customWidth="1"/>
    <col min="6422" max="6422" width="4.625" style="4" customWidth="1"/>
    <col min="6423" max="6423" width="14.625" style="4" customWidth="1"/>
    <col min="6424" max="6424" width="4.625" style="4" customWidth="1"/>
    <col min="6425" max="6425" width="14.625" style="4" customWidth="1"/>
    <col min="6426" max="6426" width="4.625" style="4" customWidth="1"/>
    <col min="6427" max="6427" width="14.625" style="4" customWidth="1"/>
    <col min="6428" max="6428" width="4.625" style="4" customWidth="1"/>
    <col min="6429" max="6429" width="14.625" style="4" customWidth="1"/>
    <col min="6430" max="6430" width="20.625" style="4" customWidth="1"/>
    <col min="6431" max="6431" width="16.625" style="4" customWidth="1"/>
    <col min="6432" max="6432" width="1.625" style="4" customWidth="1"/>
    <col min="6433" max="6673" width="9" style="4"/>
    <col min="6674" max="6675" width="1.625" style="4" customWidth="1"/>
    <col min="6676" max="6676" width="4.625" style="4" customWidth="1"/>
    <col min="6677" max="6677" width="24.625" style="4" customWidth="1"/>
    <col min="6678" max="6678" width="4.625" style="4" customWidth="1"/>
    <col min="6679" max="6679" width="14.625" style="4" customWidth="1"/>
    <col min="6680" max="6680" width="4.625" style="4" customWidth="1"/>
    <col min="6681" max="6681" width="14.625" style="4" customWidth="1"/>
    <col min="6682" max="6682" width="4.625" style="4" customWidth="1"/>
    <col min="6683" max="6683" width="14.625" style="4" customWidth="1"/>
    <col min="6684" max="6684" width="4.625" style="4" customWidth="1"/>
    <col min="6685" max="6685" width="14.625" style="4" customWidth="1"/>
    <col min="6686" max="6686" width="20.625" style="4" customWidth="1"/>
    <col min="6687" max="6687" width="16.625" style="4" customWidth="1"/>
    <col min="6688" max="6688" width="1.625" style="4" customWidth="1"/>
    <col min="6689" max="6929" width="9" style="4"/>
    <col min="6930" max="6931" width="1.625" style="4" customWidth="1"/>
    <col min="6932" max="6932" width="4.625" style="4" customWidth="1"/>
    <col min="6933" max="6933" width="24.625" style="4" customWidth="1"/>
    <col min="6934" max="6934" width="4.625" style="4" customWidth="1"/>
    <col min="6935" max="6935" width="14.625" style="4" customWidth="1"/>
    <col min="6936" max="6936" width="4.625" style="4" customWidth="1"/>
    <col min="6937" max="6937" width="14.625" style="4" customWidth="1"/>
    <col min="6938" max="6938" width="4.625" style="4" customWidth="1"/>
    <col min="6939" max="6939" width="14.625" style="4" customWidth="1"/>
    <col min="6940" max="6940" width="4.625" style="4" customWidth="1"/>
    <col min="6941" max="6941" width="14.625" style="4" customWidth="1"/>
    <col min="6942" max="6942" width="20.625" style="4" customWidth="1"/>
    <col min="6943" max="6943" width="16.625" style="4" customWidth="1"/>
    <col min="6944" max="6944" width="1.625" style="4" customWidth="1"/>
    <col min="6945" max="7185" width="9" style="4"/>
    <col min="7186" max="7187" width="1.625" style="4" customWidth="1"/>
    <col min="7188" max="7188" width="4.625" style="4" customWidth="1"/>
    <col min="7189" max="7189" width="24.625" style="4" customWidth="1"/>
    <col min="7190" max="7190" width="4.625" style="4" customWidth="1"/>
    <col min="7191" max="7191" width="14.625" style="4" customWidth="1"/>
    <col min="7192" max="7192" width="4.625" style="4" customWidth="1"/>
    <col min="7193" max="7193" width="14.625" style="4" customWidth="1"/>
    <col min="7194" max="7194" width="4.625" style="4" customWidth="1"/>
    <col min="7195" max="7195" width="14.625" style="4" customWidth="1"/>
    <col min="7196" max="7196" width="4.625" style="4" customWidth="1"/>
    <col min="7197" max="7197" width="14.625" style="4" customWidth="1"/>
    <col min="7198" max="7198" width="20.625" style="4" customWidth="1"/>
    <col min="7199" max="7199" width="16.625" style="4" customWidth="1"/>
    <col min="7200" max="7200" width="1.625" style="4" customWidth="1"/>
    <col min="7201" max="7441" width="9" style="4"/>
    <col min="7442" max="7443" width="1.625" style="4" customWidth="1"/>
    <col min="7444" max="7444" width="4.625" style="4" customWidth="1"/>
    <col min="7445" max="7445" width="24.625" style="4" customWidth="1"/>
    <col min="7446" max="7446" width="4.625" style="4" customWidth="1"/>
    <col min="7447" max="7447" width="14.625" style="4" customWidth="1"/>
    <col min="7448" max="7448" width="4.625" style="4" customWidth="1"/>
    <col min="7449" max="7449" width="14.625" style="4" customWidth="1"/>
    <col min="7450" max="7450" width="4.625" style="4" customWidth="1"/>
    <col min="7451" max="7451" width="14.625" style="4" customWidth="1"/>
    <col min="7452" max="7452" width="4.625" style="4" customWidth="1"/>
    <col min="7453" max="7453" width="14.625" style="4" customWidth="1"/>
    <col min="7454" max="7454" width="20.625" style="4" customWidth="1"/>
    <col min="7455" max="7455" width="16.625" style="4" customWidth="1"/>
    <col min="7456" max="7456" width="1.625" style="4" customWidth="1"/>
    <col min="7457" max="7697" width="9" style="4"/>
    <col min="7698" max="7699" width="1.625" style="4" customWidth="1"/>
    <col min="7700" max="7700" width="4.625" style="4" customWidth="1"/>
    <col min="7701" max="7701" width="24.625" style="4" customWidth="1"/>
    <col min="7702" max="7702" width="4.625" style="4" customWidth="1"/>
    <col min="7703" max="7703" width="14.625" style="4" customWidth="1"/>
    <col min="7704" max="7704" width="4.625" style="4" customWidth="1"/>
    <col min="7705" max="7705" width="14.625" style="4" customWidth="1"/>
    <col min="7706" max="7706" width="4.625" style="4" customWidth="1"/>
    <col min="7707" max="7707" width="14.625" style="4" customWidth="1"/>
    <col min="7708" max="7708" width="4.625" style="4" customWidth="1"/>
    <col min="7709" max="7709" width="14.625" style="4" customWidth="1"/>
    <col min="7710" max="7710" width="20.625" style="4" customWidth="1"/>
    <col min="7711" max="7711" width="16.625" style="4" customWidth="1"/>
    <col min="7712" max="7712" width="1.625" style="4" customWidth="1"/>
    <col min="7713" max="7953" width="9" style="4"/>
    <col min="7954" max="7955" width="1.625" style="4" customWidth="1"/>
    <col min="7956" max="7956" width="4.625" style="4" customWidth="1"/>
    <col min="7957" max="7957" width="24.625" style="4" customWidth="1"/>
    <col min="7958" max="7958" width="4.625" style="4" customWidth="1"/>
    <col min="7959" max="7959" width="14.625" style="4" customWidth="1"/>
    <col min="7960" max="7960" width="4.625" style="4" customWidth="1"/>
    <col min="7961" max="7961" width="14.625" style="4" customWidth="1"/>
    <col min="7962" max="7962" width="4.625" style="4" customWidth="1"/>
    <col min="7963" max="7963" width="14.625" style="4" customWidth="1"/>
    <col min="7964" max="7964" width="4.625" style="4" customWidth="1"/>
    <col min="7965" max="7965" width="14.625" style="4" customWidth="1"/>
    <col min="7966" max="7966" width="20.625" style="4" customWidth="1"/>
    <col min="7967" max="7967" width="16.625" style="4" customWidth="1"/>
    <col min="7968" max="7968" width="1.625" style="4" customWidth="1"/>
    <col min="7969" max="8209" width="9" style="4"/>
    <col min="8210" max="8211" width="1.625" style="4" customWidth="1"/>
    <col min="8212" max="8212" width="4.625" style="4" customWidth="1"/>
    <col min="8213" max="8213" width="24.625" style="4" customWidth="1"/>
    <col min="8214" max="8214" width="4.625" style="4" customWidth="1"/>
    <col min="8215" max="8215" width="14.625" style="4" customWidth="1"/>
    <col min="8216" max="8216" width="4.625" style="4" customWidth="1"/>
    <col min="8217" max="8217" width="14.625" style="4" customWidth="1"/>
    <col min="8218" max="8218" width="4.625" style="4" customWidth="1"/>
    <col min="8219" max="8219" width="14.625" style="4" customWidth="1"/>
    <col min="8220" max="8220" width="4.625" style="4" customWidth="1"/>
    <col min="8221" max="8221" width="14.625" style="4" customWidth="1"/>
    <col min="8222" max="8222" width="20.625" style="4" customWidth="1"/>
    <col min="8223" max="8223" width="16.625" style="4" customWidth="1"/>
    <col min="8224" max="8224" width="1.625" style="4" customWidth="1"/>
    <col min="8225" max="8465" width="9" style="4"/>
    <col min="8466" max="8467" width="1.625" style="4" customWidth="1"/>
    <col min="8468" max="8468" width="4.625" style="4" customWidth="1"/>
    <col min="8469" max="8469" width="24.625" style="4" customWidth="1"/>
    <col min="8470" max="8470" width="4.625" style="4" customWidth="1"/>
    <col min="8471" max="8471" width="14.625" style="4" customWidth="1"/>
    <col min="8472" max="8472" width="4.625" style="4" customWidth="1"/>
    <col min="8473" max="8473" width="14.625" style="4" customWidth="1"/>
    <col min="8474" max="8474" width="4.625" style="4" customWidth="1"/>
    <col min="8475" max="8475" width="14.625" style="4" customWidth="1"/>
    <col min="8476" max="8476" width="4.625" style="4" customWidth="1"/>
    <col min="8477" max="8477" width="14.625" style="4" customWidth="1"/>
    <col min="8478" max="8478" width="20.625" style="4" customWidth="1"/>
    <col min="8479" max="8479" width="16.625" style="4" customWidth="1"/>
    <col min="8480" max="8480" width="1.625" style="4" customWidth="1"/>
    <col min="8481" max="8721" width="9" style="4"/>
    <col min="8722" max="8723" width="1.625" style="4" customWidth="1"/>
    <col min="8724" max="8724" width="4.625" style="4" customWidth="1"/>
    <col min="8725" max="8725" width="24.625" style="4" customWidth="1"/>
    <col min="8726" max="8726" width="4.625" style="4" customWidth="1"/>
    <col min="8727" max="8727" width="14.625" style="4" customWidth="1"/>
    <col min="8728" max="8728" width="4.625" style="4" customWidth="1"/>
    <col min="8729" max="8729" width="14.625" style="4" customWidth="1"/>
    <col min="8730" max="8730" width="4.625" style="4" customWidth="1"/>
    <col min="8731" max="8731" width="14.625" style="4" customWidth="1"/>
    <col min="8732" max="8732" width="4.625" style="4" customWidth="1"/>
    <col min="8733" max="8733" width="14.625" style="4" customWidth="1"/>
    <col min="8734" max="8734" width="20.625" style="4" customWidth="1"/>
    <col min="8735" max="8735" width="16.625" style="4" customWidth="1"/>
    <col min="8736" max="8736" width="1.625" style="4" customWidth="1"/>
    <col min="8737" max="8977" width="9" style="4"/>
    <col min="8978" max="8979" width="1.625" style="4" customWidth="1"/>
    <col min="8980" max="8980" width="4.625" style="4" customWidth="1"/>
    <col min="8981" max="8981" width="24.625" style="4" customWidth="1"/>
    <col min="8982" max="8982" width="4.625" style="4" customWidth="1"/>
    <col min="8983" max="8983" width="14.625" style="4" customWidth="1"/>
    <col min="8984" max="8984" width="4.625" style="4" customWidth="1"/>
    <col min="8985" max="8985" width="14.625" style="4" customWidth="1"/>
    <col min="8986" max="8986" width="4.625" style="4" customWidth="1"/>
    <col min="8987" max="8987" width="14.625" style="4" customWidth="1"/>
    <col min="8988" max="8988" width="4.625" style="4" customWidth="1"/>
    <col min="8989" max="8989" width="14.625" style="4" customWidth="1"/>
    <col min="8990" max="8990" width="20.625" style="4" customWidth="1"/>
    <col min="8991" max="8991" width="16.625" style="4" customWidth="1"/>
    <col min="8992" max="8992" width="1.625" style="4" customWidth="1"/>
    <col min="8993" max="9233" width="9" style="4"/>
    <col min="9234" max="9235" width="1.625" style="4" customWidth="1"/>
    <col min="9236" max="9236" width="4.625" style="4" customWidth="1"/>
    <col min="9237" max="9237" width="24.625" style="4" customWidth="1"/>
    <col min="9238" max="9238" width="4.625" style="4" customWidth="1"/>
    <col min="9239" max="9239" width="14.625" style="4" customWidth="1"/>
    <col min="9240" max="9240" width="4.625" style="4" customWidth="1"/>
    <col min="9241" max="9241" width="14.625" style="4" customWidth="1"/>
    <col min="9242" max="9242" width="4.625" style="4" customWidth="1"/>
    <col min="9243" max="9243" width="14.625" style="4" customWidth="1"/>
    <col min="9244" max="9244" width="4.625" style="4" customWidth="1"/>
    <col min="9245" max="9245" width="14.625" style="4" customWidth="1"/>
    <col min="9246" max="9246" width="20.625" style="4" customWidth="1"/>
    <col min="9247" max="9247" width="16.625" style="4" customWidth="1"/>
    <col min="9248" max="9248" width="1.625" style="4" customWidth="1"/>
    <col min="9249" max="9489" width="9" style="4"/>
    <col min="9490" max="9491" width="1.625" style="4" customWidth="1"/>
    <col min="9492" max="9492" width="4.625" style="4" customWidth="1"/>
    <col min="9493" max="9493" width="24.625" style="4" customWidth="1"/>
    <col min="9494" max="9494" width="4.625" style="4" customWidth="1"/>
    <col min="9495" max="9495" width="14.625" style="4" customWidth="1"/>
    <col min="9496" max="9496" width="4.625" style="4" customWidth="1"/>
    <col min="9497" max="9497" width="14.625" style="4" customWidth="1"/>
    <col min="9498" max="9498" width="4.625" style="4" customWidth="1"/>
    <col min="9499" max="9499" width="14.625" style="4" customWidth="1"/>
    <col min="9500" max="9500" width="4.625" style="4" customWidth="1"/>
    <col min="9501" max="9501" width="14.625" style="4" customWidth="1"/>
    <col min="9502" max="9502" width="20.625" style="4" customWidth="1"/>
    <col min="9503" max="9503" width="16.625" style="4" customWidth="1"/>
    <col min="9504" max="9504" width="1.625" style="4" customWidth="1"/>
    <col min="9505" max="9745" width="9" style="4"/>
    <col min="9746" max="9747" width="1.625" style="4" customWidth="1"/>
    <col min="9748" max="9748" width="4.625" style="4" customWidth="1"/>
    <col min="9749" max="9749" width="24.625" style="4" customWidth="1"/>
    <col min="9750" max="9750" width="4.625" style="4" customWidth="1"/>
    <col min="9751" max="9751" width="14.625" style="4" customWidth="1"/>
    <col min="9752" max="9752" width="4.625" style="4" customWidth="1"/>
    <col min="9753" max="9753" width="14.625" style="4" customWidth="1"/>
    <col min="9754" max="9754" width="4.625" style="4" customWidth="1"/>
    <col min="9755" max="9755" width="14.625" style="4" customWidth="1"/>
    <col min="9756" max="9756" width="4.625" style="4" customWidth="1"/>
    <col min="9757" max="9757" width="14.625" style="4" customWidth="1"/>
    <col min="9758" max="9758" width="20.625" style="4" customWidth="1"/>
    <col min="9759" max="9759" width="16.625" style="4" customWidth="1"/>
    <col min="9760" max="9760" width="1.625" style="4" customWidth="1"/>
    <col min="9761" max="10001" width="9" style="4"/>
    <col min="10002" max="10003" width="1.625" style="4" customWidth="1"/>
    <col min="10004" max="10004" width="4.625" style="4" customWidth="1"/>
    <col min="10005" max="10005" width="24.625" style="4" customWidth="1"/>
    <col min="10006" max="10006" width="4.625" style="4" customWidth="1"/>
    <col min="10007" max="10007" width="14.625" style="4" customWidth="1"/>
    <col min="10008" max="10008" width="4.625" style="4" customWidth="1"/>
    <col min="10009" max="10009" width="14.625" style="4" customWidth="1"/>
    <col min="10010" max="10010" width="4.625" style="4" customWidth="1"/>
    <col min="10011" max="10011" width="14.625" style="4" customWidth="1"/>
    <col min="10012" max="10012" width="4.625" style="4" customWidth="1"/>
    <col min="10013" max="10013" width="14.625" style="4" customWidth="1"/>
    <col min="10014" max="10014" width="20.625" style="4" customWidth="1"/>
    <col min="10015" max="10015" width="16.625" style="4" customWidth="1"/>
    <col min="10016" max="10016" width="1.625" style="4" customWidth="1"/>
    <col min="10017" max="10257" width="9" style="4"/>
    <col min="10258" max="10259" width="1.625" style="4" customWidth="1"/>
    <col min="10260" max="10260" width="4.625" style="4" customWidth="1"/>
    <col min="10261" max="10261" width="24.625" style="4" customWidth="1"/>
    <col min="10262" max="10262" width="4.625" style="4" customWidth="1"/>
    <col min="10263" max="10263" width="14.625" style="4" customWidth="1"/>
    <col min="10264" max="10264" width="4.625" style="4" customWidth="1"/>
    <col min="10265" max="10265" width="14.625" style="4" customWidth="1"/>
    <col min="10266" max="10266" width="4.625" style="4" customWidth="1"/>
    <col min="10267" max="10267" width="14.625" style="4" customWidth="1"/>
    <col min="10268" max="10268" width="4.625" style="4" customWidth="1"/>
    <col min="10269" max="10269" width="14.625" style="4" customWidth="1"/>
    <col min="10270" max="10270" width="20.625" style="4" customWidth="1"/>
    <col min="10271" max="10271" width="16.625" style="4" customWidth="1"/>
    <col min="10272" max="10272" width="1.625" style="4" customWidth="1"/>
    <col min="10273" max="10513" width="9" style="4"/>
    <col min="10514" max="10515" width="1.625" style="4" customWidth="1"/>
    <col min="10516" max="10516" width="4.625" style="4" customWidth="1"/>
    <col min="10517" max="10517" width="24.625" style="4" customWidth="1"/>
    <col min="10518" max="10518" width="4.625" style="4" customWidth="1"/>
    <col min="10519" max="10519" width="14.625" style="4" customWidth="1"/>
    <col min="10520" max="10520" width="4.625" style="4" customWidth="1"/>
    <col min="10521" max="10521" width="14.625" style="4" customWidth="1"/>
    <col min="10522" max="10522" width="4.625" style="4" customWidth="1"/>
    <col min="10523" max="10523" width="14.625" style="4" customWidth="1"/>
    <col min="10524" max="10524" width="4.625" style="4" customWidth="1"/>
    <col min="10525" max="10525" width="14.625" style="4" customWidth="1"/>
    <col min="10526" max="10526" width="20.625" style="4" customWidth="1"/>
    <col min="10527" max="10527" width="16.625" style="4" customWidth="1"/>
    <col min="10528" max="10528" width="1.625" style="4" customWidth="1"/>
    <col min="10529" max="10769" width="9" style="4"/>
    <col min="10770" max="10771" width="1.625" style="4" customWidth="1"/>
    <col min="10772" max="10772" width="4.625" style="4" customWidth="1"/>
    <col min="10773" max="10773" width="24.625" style="4" customWidth="1"/>
    <col min="10774" max="10774" width="4.625" style="4" customWidth="1"/>
    <col min="10775" max="10775" width="14.625" style="4" customWidth="1"/>
    <col min="10776" max="10776" width="4.625" style="4" customWidth="1"/>
    <col min="10777" max="10777" width="14.625" style="4" customWidth="1"/>
    <col min="10778" max="10778" width="4.625" style="4" customWidth="1"/>
    <col min="10779" max="10779" width="14.625" style="4" customWidth="1"/>
    <col min="10780" max="10780" width="4.625" style="4" customWidth="1"/>
    <col min="10781" max="10781" width="14.625" style="4" customWidth="1"/>
    <col min="10782" max="10782" width="20.625" style="4" customWidth="1"/>
    <col min="10783" max="10783" width="16.625" style="4" customWidth="1"/>
    <col min="10784" max="10784" width="1.625" style="4" customWidth="1"/>
    <col min="10785" max="11025" width="9" style="4"/>
    <col min="11026" max="11027" width="1.625" style="4" customWidth="1"/>
    <col min="11028" max="11028" width="4.625" style="4" customWidth="1"/>
    <col min="11029" max="11029" width="24.625" style="4" customWidth="1"/>
    <col min="11030" max="11030" width="4.625" style="4" customWidth="1"/>
    <col min="11031" max="11031" width="14.625" style="4" customWidth="1"/>
    <col min="11032" max="11032" width="4.625" style="4" customWidth="1"/>
    <col min="11033" max="11033" width="14.625" style="4" customWidth="1"/>
    <col min="11034" max="11034" width="4.625" style="4" customWidth="1"/>
    <col min="11035" max="11035" width="14.625" style="4" customWidth="1"/>
    <col min="11036" max="11036" width="4.625" style="4" customWidth="1"/>
    <col min="11037" max="11037" width="14.625" style="4" customWidth="1"/>
    <col min="11038" max="11038" width="20.625" style="4" customWidth="1"/>
    <col min="11039" max="11039" width="16.625" style="4" customWidth="1"/>
    <col min="11040" max="11040" width="1.625" style="4" customWidth="1"/>
    <col min="11041" max="11281" width="9" style="4"/>
    <col min="11282" max="11283" width="1.625" style="4" customWidth="1"/>
    <col min="11284" max="11284" width="4.625" style="4" customWidth="1"/>
    <col min="11285" max="11285" width="24.625" style="4" customWidth="1"/>
    <col min="11286" max="11286" width="4.625" style="4" customWidth="1"/>
    <col min="11287" max="11287" width="14.625" style="4" customWidth="1"/>
    <col min="11288" max="11288" width="4.625" style="4" customWidth="1"/>
    <col min="11289" max="11289" width="14.625" style="4" customWidth="1"/>
    <col min="11290" max="11290" width="4.625" style="4" customWidth="1"/>
    <col min="11291" max="11291" width="14.625" style="4" customWidth="1"/>
    <col min="11292" max="11292" width="4.625" style="4" customWidth="1"/>
    <col min="11293" max="11293" width="14.625" style="4" customWidth="1"/>
    <col min="11294" max="11294" width="20.625" style="4" customWidth="1"/>
    <col min="11295" max="11295" width="16.625" style="4" customWidth="1"/>
    <col min="11296" max="11296" width="1.625" style="4" customWidth="1"/>
    <col min="11297" max="11537" width="9" style="4"/>
    <col min="11538" max="11539" width="1.625" style="4" customWidth="1"/>
    <col min="11540" max="11540" width="4.625" style="4" customWidth="1"/>
    <col min="11541" max="11541" width="24.625" style="4" customWidth="1"/>
    <col min="11542" max="11542" width="4.625" style="4" customWidth="1"/>
    <col min="11543" max="11543" width="14.625" style="4" customWidth="1"/>
    <col min="11544" max="11544" width="4.625" style="4" customWidth="1"/>
    <col min="11545" max="11545" width="14.625" style="4" customWidth="1"/>
    <col min="11546" max="11546" width="4.625" style="4" customWidth="1"/>
    <col min="11547" max="11547" width="14.625" style="4" customWidth="1"/>
    <col min="11548" max="11548" width="4.625" style="4" customWidth="1"/>
    <col min="11549" max="11549" width="14.625" style="4" customWidth="1"/>
    <col min="11550" max="11550" width="20.625" style="4" customWidth="1"/>
    <col min="11551" max="11551" width="16.625" style="4" customWidth="1"/>
    <col min="11552" max="11552" width="1.625" style="4" customWidth="1"/>
    <col min="11553" max="11793" width="9" style="4"/>
    <col min="11794" max="11795" width="1.625" style="4" customWidth="1"/>
    <col min="11796" max="11796" width="4.625" style="4" customWidth="1"/>
    <col min="11797" max="11797" width="24.625" style="4" customWidth="1"/>
    <col min="11798" max="11798" width="4.625" style="4" customWidth="1"/>
    <col min="11799" max="11799" width="14.625" style="4" customWidth="1"/>
    <col min="11800" max="11800" width="4.625" style="4" customWidth="1"/>
    <col min="11801" max="11801" width="14.625" style="4" customWidth="1"/>
    <col min="11802" max="11802" width="4.625" style="4" customWidth="1"/>
    <col min="11803" max="11803" width="14.625" style="4" customWidth="1"/>
    <col min="11804" max="11804" width="4.625" style="4" customWidth="1"/>
    <col min="11805" max="11805" width="14.625" style="4" customWidth="1"/>
    <col min="11806" max="11806" width="20.625" style="4" customWidth="1"/>
    <col min="11807" max="11807" width="16.625" style="4" customWidth="1"/>
    <col min="11808" max="11808" width="1.625" style="4" customWidth="1"/>
    <col min="11809" max="12049" width="9" style="4"/>
    <col min="12050" max="12051" width="1.625" style="4" customWidth="1"/>
    <col min="12052" max="12052" width="4.625" style="4" customWidth="1"/>
    <col min="12053" max="12053" width="24.625" style="4" customWidth="1"/>
    <col min="12054" max="12054" width="4.625" style="4" customWidth="1"/>
    <col min="12055" max="12055" width="14.625" style="4" customWidth="1"/>
    <col min="12056" max="12056" width="4.625" style="4" customWidth="1"/>
    <col min="12057" max="12057" width="14.625" style="4" customWidth="1"/>
    <col min="12058" max="12058" width="4.625" style="4" customWidth="1"/>
    <col min="12059" max="12059" width="14.625" style="4" customWidth="1"/>
    <col min="12060" max="12060" width="4.625" style="4" customWidth="1"/>
    <col min="12061" max="12061" width="14.625" style="4" customWidth="1"/>
    <col min="12062" max="12062" width="20.625" style="4" customWidth="1"/>
    <col min="12063" max="12063" width="16.625" style="4" customWidth="1"/>
    <col min="12064" max="12064" width="1.625" style="4" customWidth="1"/>
    <col min="12065" max="12305" width="9" style="4"/>
    <col min="12306" max="12307" width="1.625" style="4" customWidth="1"/>
    <col min="12308" max="12308" width="4.625" style="4" customWidth="1"/>
    <col min="12309" max="12309" width="24.625" style="4" customWidth="1"/>
    <col min="12310" max="12310" width="4.625" style="4" customWidth="1"/>
    <col min="12311" max="12311" width="14.625" style="4" customWidth="1"/>
    <col min="12312" max="12312" width="4.625" style="4" customWidth="1"/>
    <col min="12313" max="12313" width="14.625" style="4" customWidth="1"/>
    <col min="12314" max="12314" width="4.625" style="4" customWidth="1"/>
    <col min="12315" max="12315" width="14.625" style="4" customWidth="1"/>
    <col min="12316" max="12316" width="4.625" style="4" customWidth="1"/>
    <col min="12317" max="12317" width="14.625" style="4" customWidth="1"/>
    <col min="12318" max="12318" width="20.625" style="4" customWidth="1"/>
    <col min="12319" max="12319" width="16.625" style="4" customWidth="1"/>
    <col min="12320" max="12320" width="1.625" style="4" customWidth="1"/>
    <col min="12321" max="12561" width="9" style="4"/>
    <col min="12562" max="12563" width="1.625" style="4" customWidth="1"/>
    <col min="12564" max="12564" width="4.625" style="4" customWidth="1"/>
    <col min="12565" max="12565" width="24.625" style="4" customWidth="1"/>
    <col min="12566" max="12566" width="4.625" style="4" customWidth="1"/>
    <col min="12567" max="12567" width="14.625" style="4" customWidth="1"/>
    <col min="12568" max="12568" width="4.625" style="4" customWidth="1"/>
    <col min="12569" max="12569" width="14.625" style="4" customWidth="1"/>
    <col min="12570" max="12570" width="4.625" style="4" customWidth="1"/>
    <col min="12571" max="12571" width="14.625" style="4" customWidth="1"/>
    <col min="12572" max="12572" width="4.625" style="4" customWidth="1"/>
    <col min="12573" max="12573" width="14.625" style="4" customWidth="1"/>
    <col min="12574" max="12574" width="20.625" style="4" customWidth="1"/>
    <col min="12575" max="12575" width="16.625" style="4" customWidth="1"/>
    <col min="12576" max="12576" width="1.625" style="4" customWidth="1"/>
    <col min="12577" max="12817" width="9" style="4"/>
    <col min="12818" max="12819" width="1.625" style="4" customWidth="1"/>
    <col min="12820" max="12820" width="4.625" style="4" customWidth="1"/>
    <col min="12821" max="12821" width="24.625" style="4" customWidth="1"/>
    <col min="12822" max="12822" width="4.625" style="4" customWidth="1"/>
    <col min="12823" max="12823" width="14.625" style="4" customWidth="1"/>
    <col min="12824" max="12824" width="4.625" style="4" customWidth="1"/>
    <col min="12825" max="12825" width="14.625" style="4" customWidth="1"/>
    <col min="12826" max="12826" width="4.625" style="4" customWidth="1"/>
    <col min="12827" max="12827" width="14.625" style="4" customWidth="1"/>
    <col min="12828" max="12828" width="4.625" style="4" customWidth="1"/>
    <col min="12829" max="12829" width="14.625" style="4" customWidth="1"/>
    <col min="12830" max="12830" width="20.625" style="4" customWidth="1"/>
    <col min="12831" max="12831" width="16.625" style="4" customWidth="1"/>
    <col min="12832" max="12832" width="1.625" style="4" customWidth="1"/>
    <col min="12833" max="13073" width="9" style="4"/>
    <col min="13074" max="13075" width="1.625" style="4" customWidth="1"/>
    <col min="13076" max="13076" width="4.625" style="4" customWidth="1"/>
    <col min="13077" max="13077" width="24.625" style="4" customWidth="1"/>
    <col min="13078" max="13078" width="4.625" style="4" customWidth="1"/>
    <col min="13079" max="13079" width="14.625" style="4" customWidth="1"/>
    <col min="13080" max="13080" width="4.625" style="4" customWidth="1"/>
    <col min="13081" max="13081" width="14.625" style="4" customWidth="1"/>
    <col min="13082" max="13082" width="4.625" style="4" customWidth="1"/>
    <col min="13083" max="13083" width="14.625" style="4" customWidth="1"/>
    <col min="13084" max="13084" width="4.625" style="4" customWidth="1"/>
    <col min="13085" max="13085" width="14.625" style="4" customWidth="1"/>
    <col min="13086" max="13086" width="20.625" style="4" customWidth="1"/>
    <col min="13087" max="13087" width="16.625" style="4" customWidth="1"/>
    <col min="13088" max="13088" width="1.625" style="4" customWidth="1"/>
    <col min="13089" max="13329" width="9" style="4"/>
    <col min="13330" max="13331" width="1.625" style="4" customWidth="1"/>
    <col min="13332" max="13332" width="4.625" style="4" customWidth="1"/>
    <col min="13333" max="13333" width="24.625" style="4" customWidth="1"/>
    <col min="13334" max="13334" width="4.625" style="4" customWidth="1"/>
    <col min="13335" max="13335" width="14.625" style="4" customWidth="1"/>
    <col min="13336" max="13336" width="4.625" style="4" customWidth="1"/>
    <col min="13337" max="13337" width="14.625" style="4" customWidth="1"/>
    <col min="13338" max="13338" width="4.625" style="4" customWidth="1"/>
    <col min="13339" max="13339" width="14.625" style="4" customWidth="1"/>
    <col min="13340" max="13340" width="4.625" style="4" customWidth="1"/>
    <col min="13341" max="13341" width="14.625" style="4" customWidth="1"/>
    <col min="13342" max="13342" width="20.625" style="4" customWidth="1"/>
    <col min="13343" max="13343" width="16.625" style="4" customWidth="1"/>
    <col min="13344" max="13344" width="1.625" style="4" customWidth="1"/>
    <col min="13345" max="13585" width="9" style="4"/>
    <col min="13586" max="13587" width="1.625" style="4" customWidth="1"/>
    <col min="13588" max="13588" width="4.625" style="4" customWidth="1"/>
    <col min="13589" max="13589" width="24.625" style="4" customWidth="1"/>
    <col min="13590" max="13590" width="4.625" style="4" customWidth="1"/>
    <col min="13591" max="13591" width="14.625" style="4" customWidth="1"/>
    <col min="13592" max="13592" width="4.625" style="4" customWidth="1"/>
    <col min="13593" max="13593" width="14.625" style="4" customWidth="1"/>
    <col min="13594" max="13594" width="4.625" style="4" customWidth="1"/>
    <col min="13595" max="13595" width="14.625" style="4" customWidth="1"/>
    <col min="13596" max="13596" width="4.625" style="4" customWidth="1"/>
    <col min="13597" max="13597" width="14.625" style="4" customWidth="1"/>
    <col min="13598" max="13598" width="20.625" style="4" customWidth="1"/>
    <col min="13599" max="13599" width="16.625" style="4" customWidth="1"/>
    <col min="13600" max="13600" width="1.625" style="4" customWidth="1"/>
    <col min="13601" max="13841" width="9" style="4"/>
    <col min="13842" max="13843" width="1.625" style="4" customWidth="1"/>
    <col min="13844" max="13844" width="4.625" style="4" customWidth="1"/>
    <col min="13845" max="13845" width="24.625" style="4" customWidth="1"/>
    <col min="13846" max="13846" width="4.625" style="4" customWidth="1"/>
    <col min="13847" max="13847" width="14.625" style="4" customWidth="1"/>
    <col min="13848" max="13848" width="4.625" style="4" customWidth="1"/>
    <col min="13849" max="13849" width="14.625" style="4" customWidth="1"/>
    <col min="13850" max="13850" width="4.625" style="4" customWidth="1"/>
    <col min="13851" max="13851" width="14.625" style="4" customWidth="1"/>
    <col min="13852" max="13852" width="4.625" style="4" customWidth="1"/>
    <col min="13853" max="13853" width="14.625" style="4" customWidth="1"/>
    <col min="13854" max="13854" width="20.625" style="4" customWidth="1"/>
    <col min="13855" max="13855" width="16.625" style="4" customWidth="1"/>
    <col min="13856" max="13856" width="1.625" style="4" customWidth="1"/>
    <col min="13857" max="14097" width="9" style="4"/>
    <col min="14098" max="14099" width="1.625" style="4" customWidth="1"/>
    <col min="14100" max="14100" width="4.625" style="4" customWidth="1"/>
    <col min="14101" max="14101" width="24.625" style="4" customWidth="1"/>
    <col min="14102" max="14102" width="4.625" style="4" customWidth="1"/>
    <col min="14103" max="14103" width="14.625" style="4" customWidth="1"/>
    <col min="14104" max="14104" width="4.625" style="4" customWidth="1"/>
    <col min="14105" max="14105" width="14.625" style="4" customWidth="1"/>
    <col min="14106" max="14106" width="4.625" style="4" customWidth="1"/>
    <col min="14107" max="14107" width="14.625" style="4" customWidth="1"/>
    <col min="14108" max="14108" width="4.625" style="4" customWidth="1"/>
    <col min="14109" max="14109" width="14.625" style="4" customWidth="1"/>
    <col min="14110" max="14110" width="20.625" style="4" customWidth="1"/>
    <col min="14111" max="14111" width="16.625" style="4" customWidth="1"/>
    <col min="14112" max="14112" width="1.625" style="4" customWidth="1"/>
    <col min="14113" max="14353" width="9" style="4"/>
    <col min="14354" max="14355" width="1.625" style="4" customWidth="1"/>
    <col min="14356" max="14356" width="4.625" style="4" customWidth="1"/>
    <col min="14357" max="14357" width="24.625" style="4" customWidth="1"/>
    <col min="14358" max="14358" width="4.625" style="4" customWidth="1"/>
    <col min="14359" max="14359" width="14.625" style="4" customWidth="1"/>
    <col min="14360" max="14360" width="4.625" style="4" customWidth="1"/>
    <col min="14361" max="14361" width="14.625" style="4" customWidth="1"/>
    <col min="14362" max="14362" width="4.625" style="4" customWidth="1"/>
    <col min="14363" max="14363" width="14.625" style="4" customWidth="1"/>
    <col min="14364" max="14364" width="4.625" style="4" customWidth="1"/>
    <col min="14365" max="14365" width="14.625" style="4" customWidth="1"/>
    <col min="14366" max="14366" width="20.625" style="4" customWidth="1"/>
    <col min="14367" max="14367" width="16.625" style="4" customWidth="1"/>
    <col min="14368" max="14368" width="1.625" style="4" customWidth="1"/>
    <col min="14369" max="14609" width="9" style="4"/>
    <col min="14610" max="14611" width="1.625" style="4" customWidth="1"/>
    <col min="14612" max="14612" width="4.625" style="4" customWidth="1"/>
    <col min="14613" max="14613" width="24.625" style="4" customWidth="1"/>
    <col min="14614" max="14614" width="4.625" style="4" customWidth="1"/>
    <col min="14615" max="14615" width="14.625" style="4" customWidth="1"/>
    <col min="14616" max="14616" width="4.625" style="4" customWidth="1"/>
    <col min="14617" max="14617" width="14.625" style="4" customWidth="1"/>
    <col min="14618" max="14618" width="4.625" style="4" customWidth="1"/>
    <col min="14619" max="14619" width="14.625" style="4" customWidth="1"/>
    <col min="14620" max="14620" width="4.625" style="4" customWidth="1"/>
    <col min="14621" max="14621" width="14.625" style="4" customWidth="1"/>
    <col min="14622" max="14622" width="20.625" style="4" customWidth="1"/>
    <col min="14623" max="14623" width="16.625" style="4" customWidth="1"/>
    <col min="14624" max="14624" width="1.625" style="4" customWidth="1"/>
    <col min="14625" max="14865" width="9" style="4"/>
    <col min="14866" max="14867" width="1.625" style="4" customWidth="1"/>
    <col min="14868" max="14868" width="4.625" style="4" customWidth="1"/>
    <col min="14869" max="14869" width="24.625" style="4" customWidth="1"/>
    <col min="14870" max="14870" width="4.625" style="4" customWidth="1"/>
    <col min="14871" max="14871" width="14.625" style="4" customWidth="1"/>
    <col min="14872" max="14872" width="4.625" style="4" customWidth="1"/>
    <col min="14873" max="14873" width="14.625" style="4" customWidth="1"/>
    <col min="14874" max="14874" width="4.625" style="4" customWidth="1"/>
    <col min="14875" max="14875" width="14.625" style="4" customWidth="1"/>
    <col min="14876" max="14876" width="4.625" style="4" customWidth="1"/>
    <col min="14877" max="14877" width="14.625" style="4" customWidth="1"/>
    <col min="14878" max="14878" width="20.625" style="4" customWidth="1"/>
    <col min="14879" max="14879" width="16.625" style="4" customWidth="1"/>
    <col min="14880" max="14880" width="1.625" style="4" customWidth="1"/>
    <col min="14881" max="15121" width="9" style="4"/>
    <col min="15122" max="15123" width="1.625" style="4" customWidth="1"/>
    <col min="15124" max="15124" width="4.625" style="4" customWidth="1"/>
    <col min="15125" max="15125" width="24.625" style="4" customWidth="1"/>
    <col min="15126" max="15126" width="4.625" style="4" customWidth="1"/>
    <col min="15127" max="15127" width="14.625" style="4" customWidth="1"/>
    <col min="15128" max="15128" width="4.625" style="4" customWidth="1"/>
    <col min="15129" max="15129" width="14.625" style="4" customWidth="1"/>
    <col min="15130" max="15130" width="4.625" style="4" customWidth="1"/>
    <col min="15131" max="15131" width="14.625" style="4" customWidth="1"/>
    <col min="15132" max="15132" width="4.625" style="4" customWidth="1"/>
    <col min="15133" max="15133" width="14.625" style="4" customWidth="1"/>
    <col min="15134" max="15134" width="20.625" style="4" customWidth="1"/>
    <col min="15135" max="15135" width="16.625" style="4" customWidth="1"/>
    <col min="15136" max="15136" width="1.625" style="4" customWidth="1"/>
    <col min="15137" max="15377" width="9" style="4"/>
    <col min="15378" max="15379" width="1.625" style="4" customWidth="1"/>
    <col min="15380" max="15380" width="4.625" style="4" customWidth="1"/>
    <col min="15381" max="15381" width="24.625" style="4" customWidth="1"/>
    <col min="15382" max="15382" width="4.625" style="4" customWidth="1"/>
    <col min="15383" max="15383" width="14.625" style="4" customWidth="1"/>
    <col min="15384" max="15384" width="4.625" style="4" customWidth="1"/>
    <col min="15385" max="15385" width="14.625" style="4" customWidth="1"/>
    <col min="15386" max="15386" width="4.625" style="4" customWidth="1"/>
    <col min="15387" max="15387" width="14.625" style="4" customWidth="1"/>
    <col min="15388" max="15388" width="4.625" style="4" customWidth="1"/>
    <col min="15389" max="15389" width="14.625" style="4" customWidth="1"/>
    <col min="15390" max="15390" width="20.625" style="4" customWidth="1"/>
    <col min="15391" max="15391" width="16.625" style="4" customWidth="1"/>
    <col min="15392" max="15392" width="1.625" style="4" customWidth="1"/>
    <col min="15393" max="15633" width="9" style="4"/>
    <col min="15634" max="15635" width="1.625" style="4" customWidth="1"/>
    <col min="15636" max="15636" width="4.625" style="4" customWidth="1"/>
    <col min="15637" max="15637" width="24.625" style="4" customWidth="1"/>
    <col min="15638" max="15638" width="4.625" style="4" customWidth="1"/>
    <col min="15639" max="15639" width="14.625" style="4" customWidth="1"/>
    <col min="15640" max="15640" width="4.625" style="4" customWidth="1"/>
    <col min="15641" max="15641" width="14.625" style="4" customWidth="1"/>
    <col min="15642" max="15642" width="4.625" style="4" customWidth="1"/>
    <col min="15643" max="15643" width="14.625" style="4" customWidth="1"/>
    <col min="15644" max="15644" width="4.625" style="4" customWidth="1"/>
    <col min="15645" max="15645" width="14.625" style="4" customWidth="1"/>
    <col min="15646" max="15646" width="20.625" style="4" customWidth="1"/>
    <col min="15647" max="15647" width="16.625" style="4" customWidth="1"/>
    <col min="15648" max="15648" width="1.625" style="4" customWidth="1"/>
    <col min="15649" max="15889" width="9" style="4"/>
    <col min="15890" max="15891" width="1.625" style="4" customWidth="1"/>
    <col min="15892" max="15892" width="4.625" style="4" customWidth="1"/>
    <col min="15893" max="15893" width="24.625" style="4" customWidth="1"/>
    <col min="15894" max="15894" width="4.625" style="4" customWidth="1"/>
    <col min="15895" max="15895" width="14.625" style="4" customWidth="1"/>
    <col min="15896" max="15896" width="4.625" style="4" customWidth="1"/>
    <col min="15897" max="15897" width="14.625" style="4" customWidth="1"/>
    <col min="15898" max="15898" width="4.625" style="4" customWidth="1"/>
    <col min="15899" max="15899" width="14.625" style="4" customWidth="1"/>
    <col min="15900" max="15900" width="4.625" style="4" customWidth="1"/>
    <col min="15901" max="15901" width="14.625" style="4" customWidth="1"/>
    <col min="15902" max="15902" width="20.625" style="4" customWidth="1"/>
    <col min="15903" max="15903" width="16.625" style="4" customWidth="1"/>
    <col min="15904" max="15904" width="1.625" style="4" customWidth="1"/>
    <col min="15905" max="16145" width="9" style="4"/>
    <col min="16146" max="16147" width="1.625" style="4" customWidth="1"/>
    <col min="16148" max="16148" width="4.625" style="4" customWidth="1"/>
    <col min="16149" max="16149" width="24.625" style="4" customWidth="1"/>
    <col min="16150" max="16150" width="4.625" style="4" customWidth="1"/>
    <col min="16151" max="16151" width="14.625" style="4" customWidth="1"/>
    <col min="16152" max="16152" width="4.625" style="4" customWidth="1"/>
    <col min="16153" max="16153" width="14.625" style="4" customWidth="1"/>
    <col min="16154" max="16154" width="4.625" style="4" customWidth="1"/>
    <col min="16155" max="16155" width="14.625" style="4" customWidth="1"/>
    <col min="16156" max="16156" width="4.625" style="4" customWidth="1"/>
    <col min="16157" max="16157" width="14.625" style="4" customWidth="1"/>
    <col min="16158" max="16158" width="20.625" style="4" customWidth="1"/>
    <col min="16159" max="16159" width="16.625" style="4" customWidth="1"/>
    <col min="16160" max="16160" width="1.625" style="4" customWidth="1"/>
    <col min="16161" max="16384" width="9" style="4"/>
  </cols>
  <sheetData>
    <row r="1" spans="3:36" ht="20.100000000000001" customHeight="1" x14ac:dyDescent="0.4">
      <c r="C1" s="4" t="s">
        <v>15</v>
      </c>
      <c r="AC1" s="5"/>
      <c r="AD1" s="5"/>
      <c r="AE1" s="6" t="s">
        <v>1</v>
      </c>
    </row>
    <row r="2" spans="3:36" ht="20.100000000000001" customHeight="1" x14ac:dyDescent="0.4">
      <c r="C2" s="75" t="s">
        <v>34</v>
      </c>
      <c r="D2" s="75"/>
      <c r="E2" s="76" t="str">
        <f>C3&amp;". "&amp;D3</f>
        <v>1. JDI　B</v>
      </c>
      <c r="F2" s="77"/>
      <c r="G2" s="77"/>
      <c r="H2" s="77"/>
      <c r="I2" s="77"/>
      <c r="J2" s="78"/>
      <c r="K2" s="76" t="str">
        <f>C8&amp;". "&amp;D8</f>
        <v>2. 夢蔵　C</v>
      </c>
      <c r="L2" s="77"/>
      <c r="M2" s="77"/>
      <c r="N2" s="77"/>
      <c r="O2" s="77"/>
      <c r="P2" s="78"/>
      <c r="Q2" s="76" t="str">
        <f>C13&amp;". "&amp;D13</f>
        <v>3. 若草　A</v>
      </c>
      <c r="R2" s="77"/>
      <c r="S2" s="77"/>
      <c r="T2" s="77"/>
      <c r="U2" s="77"/>
      <c r="V2" s="78"/>
      <c r="W2" s="76" t="str">
        <f>C18&amp;". "&amp;D18</f>
        <v>4. 長生高校</v>
      </c>
      <c r="X2" s="77"/>
      <c r="Y2" s="77"/>
      <c r="Z2" s="77"/>
      <c r="AA2" s="77"/>
      <c r="AB2" s="78"/>
      <c r="AC2" s="73" t="s">
        <v>2</v>
      </c>
      <c r="AD2" s="74"/>
      <c r="AE2" s="7" t="s">
        <v>0</v>
      </c>
    </row>
    <row r="3" spans="3:36" ht="20.100000000000001" customHeight="1" x14ac:dyDescent="0.4">
      <c r="C3" s="55">
        <v>1</v>
      </c>
      <c r="D3" s="58" t="s">
        <v>16</v>
      </c>
      <c r="E3" s="61"/>
      <c r="F3" s="62"/>
      <c r="G3" s="62"/>
      <c r="H3" s="62"/>
      <c r="I3" s="62"/>
      <c r="J3" s="63"/>
      <c r="K3" s="8" t="str">
        <f>IF(M3&gt;O3,"○",IF(M3&lt;O3,"×"," "))</f>
        <v>○</v>
      </c>
      <c r="L3" s="9"/>
      <c r="M3" s="10">
        <f>COUNTIF(L4:L6,"○")</f>
        <v>2</v>
      </c>
      <c r="N3" s="11" t="s">
        <v>3</v>
      </c>
      <c r="O3" s="10">
        <f>COUNTIF(P4:P6,"○")</f>
        <v>1</v>
      </c>
      <c r="P3" s="12"/>
      <c r="Q3" s="8" t="str">
        <f>IF(S3&gt;U3,"○",IF(S3&lt;U3,"×"," "))</f>
        <v>×</v>
      </c>
      <c r="R3" s="9"/>
      <c r="S3" s="10">
        <f>COUNTIF(R4:R6,"○")</f>
        <v>1</v>
      </c>
      <c r="T3" s="11" t="s">
        <v>3</v>
      </c>
      <c r="U3" s="10">
        <f>COUNTIF(V4:V6,"○")</f>
        <v>2</v>
      </c>
      <c r="V3" s="12"/>
      <c r="W3" s="8" t="str">
        <f>IF(Y3&gt;AA3,"○",IF(Y3&lt;AA3,"×"," "))</f>
        <v>○</v>
      </c>
      <c r="X3" s="9"/>
      <c r="Y3" s="10">
        <f>COUNTIF(X4:X6,"○")</f>
        <v>3</v>
      </c>
      <c r="Z3" s="11" t="s">
        <v>3</v>
      </c>
      <c r="AA3" s="10">
        <f>COUNTIF(AB4:AB6,"○")</f>
        <v>0</v>
      </c>
      <c r="AB3" s="12"/>
      <c r="AC3" s="13"/>
      <c r="AD3" s="14"/>
      <c r="AE3" s="70">
        <v>2</v>
      </c>
      <c r="AI3" s="52"/>
      <c r="AJ3" s="1"/>
    </row>
    <row r="4" spans="3:36" ht="20.100000000000001" customHeight="1" x14ac:dyDescent="0.4">
      <c r="C4" s="56"/>
      <c r="D4" s="59"/>
      <c r="E4" s="64"/>
      <c r="F4" s="65"/>
      <c r="G4" s="65"/>
      <c r="H4" s="65"/>
      <c r="I4" s="65"/>
      <c r="J4" s="66"/>
      <c r="K4" s="15" t="s">
        <v>40</v>
      </c>
      <c r="L4" s="16" t="str">
        <f>IF(M4&gt;O4,"○",IF(M4&lt;O4,"×"," "))</f>
        <v>×</v>
      </c>
      <c r="M4" s="17">
        <v>3</v>
      </c>
      <c r="N4" s="18" t="s">
        <v>3</v>
      </c>
      <c r="O4" s="19">
        <v>6</v>
      </c>
      <c r="P4" s="20" t="str">
        <f>IF(M4&lt;O4,"○",IF(M4&gt;O4,"×"," "))</f>
        <v>○</v>
      </c>
      <c r="Q4" s="15" t="s">
        <v>40</v>
      </c>
      <c r="R4" s="16" t="str">
        <f>IF(S4&gt;U4,"○",IF(S4&lt;U4,"×"," "))</f>
        <v>×</v>
      </c>
      <c r="S4" s="17">
        <v>2</v>
      </c>
      <c r="T4" s="18" t="s">
        <v>3</v>
      </c>
      <c r="U4" s="19">
        <v>6</v>
      </c>
      <c r="V4" s="20" t="str">
        <f>IF(S4&lt;U4,"○",IF(S4&gt;U4,"×"," "))</f>
        <v>○</v>
      </c>
      <c r="W4" s="15" t="s">
        <v>40</v>
      </c>
      <c r="X4" s="16" t="str">
        <f>IF(Y4&gt;AA4,"○",IF(Y4&lt;AA4,"×"," "))</f>
        <v>○</v>
      </c>
      <c r="Y4" s="17">
        <v>6</v>
      </c>
      <c r="Z4" s="18" t="s">
        <v>3</v>
      </c>
      <c r="AA4" s="19">
        <v>1</v>
      </c>
      <c r="AB4" s="20" t="str">
        <f>IF(Y4&lt;AA4,"○",IF(Y4&gt;AA4,"×"," "))</f>
        <v>×</v>
      </c>
      <c r="AC4" s="21" t="s">
        <v>4</v>
      </c>
      <c r="AD4" s="22" t="str">
        <f>COUNTIF(E3:AB3,"○")&amp;"勝 "&amp;COUNTIF(E3:AB3,"×")&amp;"敗"</f>
        <v>2勝 1敗</v>
      </c>
      <c r="AE4" s="71"/>
      <c r="AI4" s="52"/>
      <c r="AJ4" s="1"/>
    </row>
    <row r="5" spans="3:36" ht="20.100000000000001" customHeight="1" x14ac:dyDescent="0.4">
      <c r="C5" s="56"/>
      <c r="D5" s="59"/>
      <c r="E5" s="64"/>
      <c r="F5" s="65"/>
      <c r="G5" s="65"/>
      <c r="H5" s="65"/>
      <c r="I5" s="65"/>
      <c r="J5" s="66"/>
      <c r="K5" s="23" t="s">
        <v>41</v>
      </c>
      <c r="L5" s="24" t="str">
        <f>IF(M5&gt;O5,"○",IF(M5&lt;O5,"×"," "))</f>
        <v>○</v>
      </c>
      <c r="M5" s="25">
        <v>6</v>
      </c>
      <c r="N5" s="26" t="s">
        <v>3</v>
      </c>
      <c r="O5" s="27">
        <v>3</v>
      </c>
      <c r="P5" s="28" t="str">
        <f>IF(M5&lt;O5,"○",IF(M5&gt;O5,"×"," "))</f>
        <v>×</v>
      </c>
      <c r="Q5" s="23" t="s">
        <v>41</v>
      </c>
      <c r="R5" s="24" t="str">
        <f>IF(S5&gt;U5,"○",IF(S5&lt;U5,"×"," "))</f>
        <v>×</v>
      </c>
      <c r="S5" s="25">
        <v>3</v>
      </c>
      <c r="T5" s="26" t="s">
        <v>3</v>
      </c>
      <c r="U5" s="27">
        <v>6</v>
      </c>
      <c r="V5" s="28" t="str">
        <f>IF(S5&lt;U5,"○",IF(S5&gt;U5,"×"," "))</f>
        <v>○</v>
      </c>
      <c r="W5" s="23" t="s">
        <v>41</v>
      </c>
      <c r="X5" s="24" t="str">
        <f>IF(Y5&gt;AA5,"○",IF(Y5&lt;AA5,"×"," "))</f>
        <v>○</v>
      </c>
      <c r="Y5" s="25">
        <v>6</v>
      </c>
      <c r="Z5" s="26" t="s">
        <v>3</v>
      </c>
      <c r="AA5" s="27">
        <v>2</v>
      </c>
      <c r="AB5" s="28" t="str">
        <f>IF(Y5&lt;AA5,"○",IF(Y5&gt;AA5,"×"," "))</f>
        <v>×</v>
      </c>
      <c r="AC5" s="29" t="s">
        <v>5</v>
      </c>
      <c r="AD5" s="82" t="s">
        <v>45</v>
      </c>
      <c r="AE5" s="71"/>
      <c r="AG5" s="31"/>
      <c r="AI5" s="52"/>
      <c r="AJ5" s="1"/>
    </row>
    <row r="6" spans="3:36" ht="20.100000000000001" customHeight="1" x14ac:dyDescent="0.4">
      <c r="C6" s="56"/>
      <c r="D6" s="59"/>
      <c r="E6" s="64"/>
      <c r="F6" s="65"/>
      <c r="G6" s="65"/>
      <c r="H6" s="65"/>
      <c r="I6" s="65"/>
      <c r="J6" s="66"/>
      <c r="K6" s="32" t="s">
        <v>42</v>
      </c>
      <c r="L6" s="33" t="str">
        <f>IF(M6&gt;O6,"○",IF(M6&lt;O6,"×"," "))</f>
        <v>○</v>
      </c>
      <c r="M6" s="34">
        <v>6</v>
      </c>
      <c r="N6" s="35" t="s">
        <v>3</v>
      </c>
      <c r="O6" s="36">
        <v>2</v>
      </c>
      <c r="P6" s="37" t="str">
        <f>IF(M6&lt;O6,"○",IF(M6&gt;O6,"×"," "))</f>
        <v>×</v>
      </c>
      <c r="Q6" s="32" t="s">
        <v>42</v>
      </c>
      <c r="R6" s="33" t="str">
        <f>IF(S6&gt;U6,"○",IF(S6&lt;U6,"×"," "))</f>
        <v>○</v>
      </c>
      <c r="S6" s="34">
        <v>6</v>
      </c>
      <c r="T6" s="35" t="s">
        <v>3</v>
      </c>
      <c r="U6" s="36">
        <v>1</v>
      </c>
      <c r="V6" s="37" t="str">
        <f>IF(S6&lt;U6,"○",IF(S6&gt;U6,"×"," "))</f>
        <v>×</v>
      </c>
      <c r="W6" s="32" t="s">
        <v>42</v>
      </c>
      <c r="X6" s="33" t="str">
        <f>IF(Y6&gt;AA6,"○",IF(Y6&lt;AA6,"×"," "))</f>
        <v>○</v>
      </c>
      <c r="Y6" s="34">
        <v>6</v>
      </c>
      <c r="Z6" s="35" t="s">
        <v>3</v>
      </c>
      <c r="AA6" s="36">
        <v>2</v>
      </c>
      <c r="AB6" s="37" t="str">
        <f>IF(Y6&lt;AA6,"○",IF(Y6&gt;AA6,"×"," "))</f>
        <v>×</v>
      </c>
      <c r="AC6" s="38" t="s">
        <v>6</v>
      </c>
      <c r="AD6" s="39"/>
      <c r="AE6" s="71"/>
      <c r="AG6" s="31"/>
      <c r="AI6" s="52"/>
      <c r="AJ6" s="1"/>
    </row>
    <row r="7" spans="3:36" ht="20.100000000000001" customHeight="1" x14ac:dyDescent="0.4">
      <c r="C7" s="57"/>
      <c r="D7" s="60"/>
      <c r="E7" s="67"/>
      <c r="F7" s="68"/>
      <c r="G7" s="68"/>
      <c r="H7" s="68"/>
      <c r="I7" s="68"/>
      <c r="J7" s="69"/>
      <c r="K7" s="40" t="s">
        <v>7</v>
      </c>
      <c r="L7" s="41"/>
      <c r="M7" s="42">
        <f>SUM(M4:M6)</f>
        <v>15</v>
      </c>
      <c r="N7" s="43" t="s">
        <v>3</v>
      </c>
      <c r="O7" s="44">
        <f>SUM(O4:O6)</f>
        <v>11</v>
      </c>
      <c r="P7" s="45"/>
      <c r="Q7" s="40" t="s">
        <v>7</v>
      </c>
      <c r="R7" s="41"/>
      <c r="S7" s="42">
        <f>SUM(S4:S6)</f>
        <v>11</v>
      </c>
      <c r="T7" s="43" t="s">
        <v>3</v>
      </c>
      <c r="U7" s="44">
        <f>SUM(U4:U6)</f>
        <v>13</v>
      </c>
      <c r="V7" s="45"/>
      <c r="W7" s="40" t="s">
        <v>7</v>
      </c>
      <c r="X7" s="41"/>
      <c r="Y7" s="42">
        <f>SUM(Y4:Y6)</f>
        <v>18</v>
      </c>
      <c r="Z7" s="43" t="s">
        <v>3</v>
      </c>
      <c r="AA7" s="44">
        <f>SUM(AA4:AA6)</f>
        <v>5</v>
      </c>
      <c r="AB7" s="45"/>
      <c r="AC7" s="46"/>
      <c r="AD7" s="47"/>
      <c r="AE7" s="71"/>
      <c r="AG7" s="31"/>
    </row>
    <row r="8" spans="3:36" ht="20.100000000000001" customHeight="1" x14ac:dyDescent="0.4">
      <c r="C8" s="55">
        <f>C3+1</f>
        <v>2</v>
      </c>
      <c r="D8" s="58" t="s">
        <v>17</v>
      </c>
      <c r="E8" s="8" t="str">
        <f>IF(G8&gt;I8,"○",IF(G8&lt;I8,"×"," "))</f>
        <v>×</v>
      </c>
      <c r="F8" s="9"/>
      <c r="G8" s="10">
        <f>COUNTIF(F9:F11,"○")</f>
        <v>1</v>
      </c>
      <c r="H8" s="11" t="s">
        <v>3</v>
      </c>
      <c r="I8" s="10">
        <f>COUNTIF(J9:J11,"○")</f>
        <v>2</v>
      </c>
      <c r="J8" s="12"/>
      <c r="K8" s="61"/>
      <c r="L8" s="62"/>
      <c r="M8" s="62"/>
      <c r="N8" s="62"/>
      <c r="O8" s="62"/>
      <c r="P8" s="63"/>
      <c r="Q8" s="8" t="str">
        <f>IF(S8&gt;U8,"○",IF(S8&lt;U8,"×"," "))</f>
        <v>○</v>
      </c>
      <c r="R8" s="9"/>
      <c r="S8" s="10">
        <f>COUNTIF(R9:R11,"○")</f>
        <v>3</v>
      </c>
      <c r="T8" s="11" t="s">
        <v>3</v>
      </c>
      <c r="U8" s="10">
        <f>COUNTIF(V9:V11,"○")</f>
        <v>0</v>
      </c>
      <c r="V8" s="12"/>
      <c r="W8" s="8" t="str">
        <f>IF(Y8&gt;AA8,"○",IF(Y8&lt;AA8,"×"," "))</f>
        <v>○</v>
      </c>
      <c r="X8" s="9"/>
      <c r="Y8" s="10">
        <f>COUNTIF(X9:X11,"○")</f>
        <v>3</v>
      </c>
      <c r="Z8" s="11" t="s">
        <v>3</v>
      </c>
      <c r="AA8" s="10">
        <f>COUNTIF(AB9:AB11,"○")</f>
        <v>0</v>
      </c>
      <c r="AB8" s="12"/>
      <c r="AC8" s="13"/>
      <c r="AD8" s="14"/>
      <c r="AE8" s="70">
        <v>1</v>
      </c>
      <c r="AG8" s="31"/>
    </row>
    <row r="9" spans="3:36" ht="20.100000000000001" customHeight="1" x14ac:dyDescent="0.4">
      <c r="C9" s="56"/>
      <c r="D9" s="59"/>
      <c r="E9" s="15" t="s">
        <v>40</v>
      </c>
      <c r="F9" s="16" t="str">
        <f>IF(G9&gt;I9,"○",IF(G9&lt;I9,"×"," "))</f>
        <v>○</v>
      </c>
      <c r="G9" s="17">
        <f>O4</f>
        <v>6</v>
      </c>
      <c r="H9" s="18" t="s">
        <v>3</v>
      </c>
      <c r="I9" s="19">
        <f>M4</f>
        <v>3</v>
      </c>
      <c r="J9" s="20" t="str">
        <f>IF(G9&lt;I9,"○",IF(G9&gt;I9,"×"," "))</f>
        <v>×</v>
      </c>
      <c r="K9" s="64"/>
      <c r="L9" s="65"/>
      <c r="M9" s="65"/>
      <c r="N9" s="65"/>
      <c r="O9" s="65"/>
      <c r="P9" s="66"/>
      <c r="Q9" s="15" t="s">
        <v>40</v>
      </c>
      <c r="R9" s="16" t="str">
        <f>IF(S9&gt;U9,"○",IF(S9&lt;U9,"×"," "))</f>
        <v>○</v>
      </c>
      <c r="S9" s="17">
        <v>6</v>
      </c>
      <c r="T9" s="18" t="s">
        <v>3</v>
      </c>
      <c r="U9" s="19">
        <v>3</v>
      </c>
      <c r="V9" s="20" t="str">
        <f>IF(S9&lt;U9,"○",IF(S9&gt;U9,"×"," "))</f>
        <v>×</v>
      </c>
      <c r="W9" s="15" t="s">
        <v>40</v>
      </c>
      <c r="X9" s="16" t="str">
        <f>IF(Y9&gt;AA9,"○",IF(Y9&lt;AA9,"×"," "))</f>
        <v>○</v>
      </c>
      <c r="Y9" s="17">
        <v>6</v>
      </c>
      <c r="Z9" s="18" t="s">
        <v>3</v>
      </c>
      <c r="AA9" s="19">
        <v>1</v>
      </c>
      <c r="AB9" s="20" t="str">
        <f>IF(Y9&lt;AA9,"○",IF(Y9&gt;AA9,"×"," "))</f>
        <v>×</v>
      </c>
      <c r="AC9" s="21" t="s">
        <v>4</v>
      </c>
      <c r="AD9" s="22" t="str">
        <f>COUNTIF(E8:AB8,"○")&amp;"勝 "&amp;COUNTIF(E8:AB8,"×")&amp;"敗"</f>
        <v>2勝 1敗</v>
      </c>
      <c r="AE9" s="71"/>
      <c r="AG9" s="31"/>
    </row>
    <row r="10" spans="3:36" ht="20.100000000000001" customHeight="1" x14ac:dyDescent="0.4">
      <c r="C10" s="56"/>
      <c r="D10" s="59"/>
      <c r="E10" s="23" t="s">
        <v>41</v>
      </c>
      <c r="F10" s="24" t="str">
        <f>IF(G10&gt;I10,"○",IF(G10&lt;I10,"×"," "))</f>
        <v>×</v>
      </c>
      <c r="G10" s="25">
        <f>O5</f>
        <v>3</v>
      </c>
      <c r="H10" s="26" t="s">
        <v>3</v>
      </c>
      <c r="I10" s="27">
        <f>M5</f>
        <v>6</v>
      </c>
      <c r="J10" s="28" t="str">
        <f>IF(G10&lt;I10,"○",IF(G10&gt;I10,"×"," "))</f>
        <v>○</v>
      </c>
      <c r="K10" s="64"/>
      <c r="L10" s="65"/>
      <c r="M10" s="65"/>
      <c r="N10" s="65"/>
      <c r="O10" s="65"/>
      <c r="P10" s="66"/>
      <c r="Q10" s="23" t="s">
        <v>41</v>
      </c>
      <c r="R10" s="24" t="str">
        <f>IF(S10&gt;U10,"○",IF(S10&lt;U10,"×"," "))</f>
        <v>○</v>
      </c>
      <c r="S10" s="25">
        <v>6</v>
      </c>
      <c r="T10" s="26" t="s">
        <v>3</v>
      </c>
      <c r="U10" s="27">
        <v>3</v>
      </c>
      <c r="V10" s="28" t="str">
        <f>IF(S10&lt;U10,"○",IF(S10&gt;U10,"×"," "))</f>
        <v>×</v>
      </c>
      <c r="W10" s="23" t="s">
        <v>41</v>
      </c>
      <c r="X10" s="24" t="str">
        <f>IF(Y10&gt;AA10,"○",IF(Y10&lt;AA10,"×"," "))</f>
        <v>○</v>
      </c>
      <c r="Y10" s="25">
        <v>6</v>
      </c>
      <c r="Z10" s="26" t="s">
        <v>3</v>
      </c>
      <c r="AA10" s="27">
        <v>2</v>
      </c>
      <c r="AB10" s="28" t="str">
        <f>IF(Y10&lt;AA10,"○",IF(Y10&gt;AA10,"×"," "))</f>
        <v>×</v>
      </c>
      <c r="AC10" s="29" t="s">
        <v>5</v>
      </c>
      <c r="AD10" s="82" t="s">
        <v>46</v>
      </c>
      <c r="AE10" s="71"/>
      <c r="AG10" s="48"/>
    </row>
    <row r="11" spans="3:36" ht="20.100000000000001" customHeight="1" x14ac:dyDescent="0.4">
      <c r="C11" s="56"/>
      <c r="D11" s="59"/>
      <c r="E11" s="32" t="s">
        <v>42</v>
      </c>
      <c r="F11" s="33" t="str">
        <f>IF(G11&gt;I11,"○",IF(G11&lt;I11,"×"," "))</f>
        <v>×</v>
      </c>
      <c r="G11" s="34">
        <f>O6</f>
        <v>2</v>
      </c>
      <c r="H11" s="35" t="s">
        <v>3</v>
      </c>
      <c r="I11" s="36">
        <f>M6</f>
        <v>6</v>
      </c>
      <c r="J11" s="37" t="str">
        <f>IF(G11&lt;I11,"○",IF(G11&gt;I11,"×"," "))</f>
        <v>○</v>
      </c>
      <c r="K11" s="64"/>
      <c r="L11" s="65"/>
      <c r="M11" s="65"/>
      <c r="N11" s="65"/>
      <c r="O11" s="65"/>
      <c r="P11" s="66"/>
      <c r="Q11" s="32" t="s">
        <v>42</v>
      </c>
      <c r="R11" s="33" t="str">
        <f>IF(S11&gt;U11,"○",IF(S11&lt;U11,"×"," "))</f>
        <v>○</v>
      </c>
      <c r="S11" s="34">
        <v>6</v>
      </c>
      <c r="T11" s="35" t="s">
        <v>3</v>
      </c>
      <c r="U11" s="36">
        <v>3</v>
      </c>
      <c r="V11" s="37" t="str">
        <f>IF(S11&lt;U11,"○",IF(S11&gt;U11,"×"," "))</f>
        <v>×</v>
      </c>
      <c r="W11" s="32" t="s">
        <v>42</v>
      </c>
      <c r="X11" s="33" t="str">
        <f>IF(Y11&gt;AA11,"○",IF(Y11&lt;AA11,"×"," "))</f>
        <v>○</v>
      </c>
      <c r="Y11" s="34">
        <v>6</v>
      </c>
      <c r="Z11" s="35" t="s">
        <v>3</v>
      </c>
      <c r="AA11" s="36">
        <v>0</v>
      </c>
      <c r="AB11" s="37" t="str">
        <f>IF(Y11&lt;AA11,"○",IF(Y11&gt;AA11,"×"," "))</f>
        <v>×</v>
      </c>
      <c r="AC11" s="38" t="s">
        <v>6</v>
      </c>
      <c r="AD11" s="39"/>
      <c r="AE11" s="71"/>
      <c r="AG11" s="48"/>
    </row>
    <row r="12" spans="3:36" ht="20.100000000000001" customHeight="1" x14ac:dyDescent="0.4">
      <c r="C12" s="57"/>
      <c r="D12" s="60"/>
      <c r="E12" s="40" t="s">
        <v>7</v>
      </c>
      <c r="F12" s="41"/>
      <c r="G12" s="42">
        <f>SUM(G9:G11)</f>
        <v>11</v>
      </c>
      <c r="H12" s="43" t="s">
        <v>3</v>
      </c>
      <c r="I12" s="44">
        <f>SUM(I9:I11)</f>
        <v>15</v>
      </c>
      <c r="J12" s="45"/>
      <c r="K12" s="67"/>
      <c r="L12" s="68"/>
      <c r="M12" s="68"/>
      <c r="N12" s="68"/>
      <c r="O12" s="68"/>
      <c r="P12" s="69"/>
      <c r="Q12" s="40" t="s">
        <v>7</v>
      </c>
      <c r="R12" s="41"/>
      <c r="S12" s="42">
        <f>SUM(S9:S11)</f>
        <v>18</v>
      </c>
      <c r="T12" s="43" t="s">
        <v>3</v>
      </c>
      <c r="U12" s="44">
        <f>SUM(U9:U11)</f>
        <v>9</v>
      </c>
      <c r="V12" s="45"/>
      <c r="W12" s="40" t="s">
        <v>7</v>
      </c>
      <c r="X12" s="41"/>
      <c r="Y12" s="42">
        <f>SUM(Y9:Y11)</f>
        <v>18</v>
      </c>
      <c r="Z12" s="43" t="s">
        <v>3</v>
      </c>
      <c r="AA12" s="44">
        <f>SUM(AA9:AA11)</f>
        <v>3</v>
      </c>
      <c r="AB12" s="45"/>
      <c r="AC12" s="46"/>
      <c r="AD12" s="47"/>
      <c r="AE12" s="71"/>
    </row>
    <row r="13" spans="3:36" ht="20.100000000000001" customHeight="1" x14ac:dyDescent="0.4">
      <c r="C13" s="55">
        <f t="shared" ref="C13" si="0">C8+1</f>
        <v>3</v>
      </c>
      <c r="D13" s="58" t="s">
        <v>18</v>
      </c>
      <c r="E13" s="8" t="str">
        <f>IF(G13&gt;I13,"○",IF(G13&lt;I13,"×"," "))</f>
        <v>○</v>
      </c>
      <c r="F13" s="9"/>
      <c r="G13" s="10">
        <f>COUNTIF(F14:F16,"○")</f>
        <v>2</v>
      </c>
      <c r="H13" s="11" t="s">
        <v>3</v>
      </c>
      <c r="I13" s="10">
        <f>COUNTIF(J14:J16,"○")</f>
        <v>1</v>
      </c>
      <c r="J13" s="12"/>
      <c r="K13" s="8" t="str">
        <f>IF(M13&gt;O13,"○",IF(M13&lt;O13,"×"," "))</f>
        <v>×</v>
      </c>
      <c r="L13" s="9"/>
      <c r="M13" s="10">
        <f>COUNTIF(L14:L16,"○")</f>
        <v>0</v>
      </c>
      <c r="N13" s="11" t="s">
        <v>3</v>
      </c>
      <c r="O13" s="10">
        <f>COUNTIF(P14:P16,"○")</f>
        <v>3</v>
      </c>
      <c r="P13" s="12"/>
      <c r="Q13" s="61"/>
      <c r="R13" s="62"/>
      <c r="S13" s="62"/>
      <c r="T13" s="62"/>
      <c r="U13" s="62"/>
      <c r="V13" s="63"/>
      <c r="W13" s="8" t="str">
        <f>IF(Y13&gt;AA13,"○",IF(Y13&lt;AA13,"×"," "))</f>
        <v>○</v>
      </c>
      <c r="X13" s="9"/>
      <c r="Y13" s="10">
        <f>COUNTIF(X14:X16,"○")</f>
        <v>2</v>
      </c>
      <c r="Z13" s="11" t="s">
        <v>3</v>
      </c>
      <c r="AA13" s="10">
        <f>COUNTIF(AB14:AB16,"○")</f>
        <v>1</v>
      </c>
      <c r="AB13" s="12"/>
      <c r="AC13" s="13"/>
      <c r="AD13" s="14"/>
      <c r="AE13" s="70">
        <v>3</v>
      </c>
    </row>
    <row r="14" spans="3:36" ht="20.100000000000001" customHeight="1" x14ac:dyDescent="0.4">
      <c r="C14" s="56"/>
      <c r="D14" s="59"/>
      <c r="E14" s="15" t="s">
        <v>40</v>
      </c>
      <c r="F14" s="16" t="str">
        <f>IF(G14&gt;I14,"○",IF(G14&lt;I14,"×"," "))</f>
        <v>○</v>
      </c>
      <c r="G14" s="17">
        <f>U4</f>
        <v>6</v>
      </c>
      <c r="H14" s="18" t="s">
        <v>3</v>
      </c>
      <c r="I14" s="19">
        <f>S4</f>
        <v>2</v>
      </c>
      <c r="J14" s="20" t="str">
        <f>IF(G14&lt;I14,"○",IF(G14&gt;I14,"×"," "))</f>
        <v>×</v>
      </c>
      <c r="K14" s="15" t="s">
        <v>40</v>
      </c>
      <c r="L14" s="16" t="str">
        <f>IF(M14&gt;O14,"○",IF(M14&lt;O14,"×"," "))</f>
        <v>×</v>
      </c>
      <c r="M14" s="17">
        <f>U9</f>
        <v>3</v>
      </c>
      <c r="N14" s="18" t="s">
        <v>3</v>
      </c>
      <c r="O14" s="19">
        <f>S9</f>
        <v>6</v>
      </c>
      <c r="P14" s="20" t="str">
        <f>IF(M14&lt;O14,"○",IF(M14&gt;O14,"×"," "))</f>
        <v>○</v>
      </c>
      <c r="Q14" s="64"/>
      <c r="R14" s="65"/>
      <c r="S14" s="65"/>
      <c r="T14" s="65"/>
      <c r="U14" s="65"/>
      <c r="V14" s="66"/>
      <c r="W14" s="15" t="s">
        <v>40</v>
      </c>
      <c r="X14" s="16" t="str">
        <f>IF(Y14&gt;AA14,"○",IF(Y14&lt;AA14,"×"," "))</f>
        <v>○</v>
      </c>
      <c r="Y14" s="17">
        <v>6</v>
      </c>
      <c r="Z14" s="18" t="s">
        <v>3</v>
      </c>
      <c r="AA14" s="19">
        <v>2</v>
      </c>
      <c r="AB14" s="20" t="str">
        <f>IF(Y14&lt;AA14,"○",IF(Y14&gt;AA14,"×"," "))</f>
        <v>×</v>
      </c>
      <c r="AC14" s="21" t="s">
        <v>4</v>
      </c>
      <c r="AD14" s="22" t="str">
        <f>COUNTIF(E13:AB13,"○")&amp;"勝 "&amp;COUNTIF(E13:AB13,"×")&amp;"敗"</f>
        <v>2勝 1敗</v>
      </c>
      <c r="AE14" s="71"/>
    </row>
    <row r="15" spans="3:36" ht="20.100000000000001" customHeight="1" x14ac:dyDescent="0.4">
      <c r="C15" s="56"/>
      <c r="D15" s="59"/>
      <c r="E15" s="23" t="s">
        <v>41</v>
      </c>
      <c r="F15" s="24" t="str">
        <f>IF(G15&gt;I15,"○",IF(G15&lt;I15,"×"," "))</f>
        <v>○</v>
      </c>
      <c r="G15" s="25">
        <f t="shared" ref="G15:G16" si="1">U5</f>
        <v>6</v>
      </c>
      <c r="H15" s="26" t="s">
        <v>3</v>
      </c>
      <c r="I15" s="27">
        <f t="shared" ref="I15:I16" si="2">S5</f>
        <v>3</v>
      </c>
      <c r="J15" s="28" t="str">
        <f>IF(G15&lt;I15,"○",IF(G15&gt;I15,"×"," "))</f>
        <v>×</v>
      </c>
      <c r="K15" s="23" t="s">
        <v>41</v>
      </c>
      <c r="L15" s="24" t="str">
        <f>IF(M15&gt;O15,"○",IF(M15&lt;O15,"×"," "))</f>
        <v>×</v>
      </c>
      <c r="M15" s="25">
        <f t="shared" ref="M15:M16" si="3">U10</f>
        <v>3</v>
      </c>
      <c r="N15" s="26" t="s">
        <v>3</v>
      </c>
      <c r="O15" s="27">
        <f t="shared" ref="O15:O16" si="4">S10</f>
        <v>6</v>
      </c>
      <c r="P15" s="28" t="str">
        <f>IF(M15&lt;O15,"○",IF(M15&gt;O15,"×"," "))</f>
        <v>○</v>
      </c>
      <c r="Q15" s="64"/>
      <c r="R15" s="65"/>
      <c r="S15" s="65"/>
      <c r="T15" s="65"/>
      <c r="U15" s="65"/>
      <c r="V15" s="66"/>
      <c r="W15" s="23" t="s">
        <v>41</v>
      </c>
      <c r="X15" s="24" t="str">
        <f>IF(Y15&gt;AA15,"○",IF(Y15&lt;AA15,"×"," "))</f>
        <v>×</v>
      </c>
      <c r="Y15" s="25">
        <v>5</v>
      </c>
      <c r="Z15" s="26" t="s">
        <v>3</v>
      </c>
      <c r="AA15" s="27">
        <v>6</v>
      </c>
      <c r="AB15" s="28" t="str">
        <f>IF(Y15&lt;AA15,"○",IF(Y15&gt;AA15,"×"," "))</f>
        <v>○</v>
      </c>
      <c r="AC15" s="29" t="s">
        <v>5</v>
      </c>
      <c r="AD15" s="82" t="s">
        <v>47</v>
      </c>
      <c r="AE15" s="71"/>
      <c r="AG15" s="48"/>
    </row>
    <row r="16" spans="3:36" ht="20.100000000000001" customHeight="1" x14ac:dyDescent="0.4">
      <c r="C16" s="56"/>
      <c r="D16" s="59"/>
      <c r="E16" s="32" t="s">
        <v>42</v>
      </c>
      <c r="F16" s="33" t="str">
        <f>IF(G16&gt;I16,"○",IF(G16&lt;I16,"×"," "))</f>
        <v>×</v>
      </c>
      <c r="G16" s="34">
        <f t="shared" si="1"/>
        <v>1</v>
      </c>
      <c r="H16" s="35" t="s">
        <v>3</v>
      </c>
      <c r="I16" s="36">
        <f t="shared" si="2"/>
        <v>6</v>
      </c>
      <c r="J16" s="37" t="str">
        <f>IF(G16&lt;I16,"○",IF(G16&gt;I16,"×"," "))</f>
        <v>○</v>
      </c>
      <c r="K16" s="32" t="s">
        <v>42</v>
      </c>
      <c r="L16" s="33" t="str">
        <f>IF(M16&gt;O16,"○",IF(M16&lt;O16,"×"," "))</f>
        <v>×</v>
      </c>
      <c r="M16" s="34">
        <f t="shared" si="3"/>
        <v>3</v>
      </c>
      <c r="N16" s="35" t="s">
        <v>3</v>
      </c>
      <c r="O16" s="36">
        <f t="shared" si="4"/>
        <v>6</v>
      </c>
      <c r="P16" s="37" t="str">
        <f>IF(M16&lt;O16,"○",IF(M16&gt;O16,"×"," "))</f>
        <v>○</v>
      </c>
      <c r="Q16" s="64"/>
      <c r="R16" s="65"/>
      <c r="S16" s="65"/>
      <c r="T16" s="65"/>
      <c r="U16" s="65"/>
      <c r="V16" s="66"/>
      <c r="W16" s="32" t="s">
        <v>42</v>
      </c>
      <c r="X16" s="33" t="str">
        <f>IF(Y16&gt;AA16,"○",IF(Y16&lt;AA16,"×"," "))</f>
        <v>○</v>
      </c>
      <c r="Y16" s="34">
        <v>6</v>
      </c>
      <c r="Z16" s="35" t="s">
        <v>3</v>
      </c>
      <c r="AA16" s="36">
        <v>2</v>
      </c>
      <c r="AB16" s="37" t="str">
        <f>IF(Y16&lt;AA16,"○",IF(Y16&gt;AA16,"×"," "))</f>
        <v>×</v>
      </c>
      <c r="AC16" s="38" t="s">
        <v>6</v>
      </c>
      <c r="AD16" s="39"/>
      <c r="AE16" s="71"/>
      <c r="AG16" s="48"/>
    </row>
    <row r="17" spans="3:33" ht="20.100000000000001" customHeight="1" x14ac:dyDescent="0.4">
      <c r="C17" s="57"/>
      <c r="D17" s="60"/>
      <c r="E17" s="40" t="s">
        <v>7</v>
      </c>
      <c r="F17" s="41"/>
      <c r="G17" s="42">
        <f>SUM(G14:G16)</f>
        <v>13</v>
      </c>
      <c r="H17" s="43" t="s">
        <v>3</v>
      </c>
      <c r="I17" s="44">
        <f>SUM(I14:I16)</f>
        <v>11</v>
      </c>
      <c r="J17" s="45"/>
      <c r="K17" s="40" t="s">
        <v>7</v>
      </c>
      <c r="L17" s="41"/>
      <c r="M17" s="42">
        <f>SUM(M14:M16)</f>
        <v>9</v>
      </c>
      <c r="N17" s="43" t="s">
        <v>3</v>
      </c>
      <c r="O17" s="44">
        <f>SUM(O14:O16)</f>
        <v>18</v>
      </c>
      <c r="P17" s="45"/>
      <c r="Q17" s="67"/>
      <c r="R17" s="68"/>
      <c r="S17" s="68"/>
      <c r="T17" s="68"/>
      <c r="U17" s="68"/>
      <c r="V17" s="69"/>
      <c r="W17" s="40" t="s">
        <v>7</v>
      </c>
      <c r="X17" s="41"/>
      <c r="Y17" s="42">
        <f>SUM(Y14:Y16)</f>
        <v>17</v>
      </c>
      <c r="Z17" s="43" t="s">
        <v>3</v>
      </c>
      <c r="AA17" s="44">
        <f>SUM(AA14:AA16)</f>
        <v>10</v>
      </c>
      <c r="AB17" s="45"/>
      <c r="AC17" s="46"/>
      <c r="AD17" s="47"/>
      <c r="AE17" s="71"/>
    </row>
    <row r="18" spans="3:33" ht="20.100000000000001" customHeight="1" x14ac:dyDescent="0.4">
      <c r="C18" s="55">
        <f t="shared" ref="C18" si="5">C13+1</f>
        <v>4</v>
      </c>
      <c r="D18" s="58" t="s">
        <v>19</v>
      </c>
      <c r="E18" s="8" t="str">
        <f>IF(G18&gt;I18,"○",IF(G18&lt;I18,"×"," "))</f>
        <v>×</v>
      </c>
      <c r="F18" s="9"/>
      <c r="G18" s="10">
        <f>COUNTIF(F19:F21,"○")</f>
        <v>0</v>
      </c>
      <c r="H18" s="11" t="s">
        <v>3</v>
      </c>
      <c r="I18" s="10">
        <f>COUNTIF(J19:J21,"○")</f>
        <v>3</v>
      </c>
      <c r="J18" s="12"/>
      <c r="K18" s="8" t="str">
        <f>IF(M18&gt;O18,"○",IF(M18&lt;O18,"×"," "))</f>
        <v>×</v>
      </c>
      <c r="L18" s="9"/>
      <c r="M18" s="10">
        <f>COUNTIF(L19:L21,"○")</f>
        <v>0</v>
      </c>
      <c r="N18" s="11" t="s">
        <v>3</v>
      </c>
      <c r="O18" s="10">
        <f>COUNTIF(P19:P21,"○")</f>
        <v>3</v>
      </c>
      <c r="P18" s="12"/>
      <c r="Q18" s="8" t="str">
        <f>IF(S18&gt;U18,"○",IF(S18&lt;U18,"×"," "))</f>
        <v>×</v>
      </c>
      <c r="R18" s="9"/>
      <c r="S18" s="10">
        <f>COUNTIF(R19:R21,"○")</f>
        <v>1</v>
      </c>
      <c r="T18" s="11" t="s">
        <v>3</v>
      </c>
      <c r="U18" s="10">
        <f>COUNTIF(V19:V21,"○")</f>
        <v>2</v>
      </c>
      <c r="V18" s="12"/>
      <c r="W18" s="61"/>
      <c r="X18" s="62"/>
      <c r="Y18" s="62"/>
      <c r="Z18" s="62"/>
      <c r="AA18" s="62"/>
      <c r="AB18" s="63"/>
      <c r="AC18" s="13"/>
      <c r="AD18" s="14"/>
      <c r="AE18" s="70">
        <v>4</v>
      </c>
    </row>
    <row r="19" spans="3:33" ht="20.100000000000001" customHeight="1" x14ac:dyDescent="0.4">
      <c r="C19" s="56"/>
      <c r="D19" s="59"/>
      <c r="E19" s="15" t="s">
        <v>40</v>
      </c>
      <c r="F19" s="16" t="str">
        <f>IF(G19&gt;I19,"○",IF(G19&lt;I19,"×"," "))</f>
        <v>×</v>
      </c>
      <c r="G19" s="17">
        <f>AA4</f>
        <v>1</v>
      </c>
      <c r="H19" s="18" t="s">
        <v>3</v>
      </c>
      <c r="I19" s="19">
        <f>Y4</f>
        <v>6</v>
      </c>
      <c r="J19" s="20" t="str">
        <f>IF(G19&lt;I19,"○",IF(G19&gt;I19,"×"," "))</f>
        <v>○</v>
      </c>
      <c r="K19" s="15" t="s">
        <v>40</v>
      </c>
      <c r="L19" s="16" t="str">
        <f>IF(M19&gt;O19,"○",IF(M19&lt;O19,"×"," "))</f>
        <v>×</v>
      </c>
      <c r="M19" s="17">
        <f>AA9</f>
        <v>1</v>
      </c>
      <c r="N19" s="18" t="s">
        <v>3</v>
      </c>
      <c r="O19" s="19">
        <f>Y9</f>
        <v>6</v>
      </c>
      <c r="P19" s="20" t="str">
        <f>IF(M19&lt;O19,"○",IF(M19&gt;O19,"×"," "))</f>
        <v>○</v>
      </c>
      <c r="Q19" s="15" t="s">
        <v>40</v>
      </c>
      <c r="R19" s="16" t="str">
        <f>IF(S19&gt;U19,"○",IF(S19&lt;U19,"×"," "))</f>
        <v>×</v>
      </c>
      <c r="S19" s="17">
        <f>AA14</f>
        <v>2</v>
      </c>
      <c r="T19" s="18" t="s">
        <v>3</v>
      </c>
      <c r="U19" s="19">
        <f>Y14</f>
        <v>6</v>
      </c>
      <c r="V19" s="20" t="str">
        <f>IF(S19&lt;U19,"○",IF(S19&gt;U19,"×"," "))</f>
        <v>○</v>
      </c>
      <c r="W19" s="64"/>
      <c r="X19" s="65"/>
      <c r="Y19" s="65"/>
      <c r="Z19" s="65"/>
      <c r="AA19" s="65"/>
      <c r="AB19" s="66"/>
      <c r="AC19" s="21" t="s">
        <v>4</v>
      </c>
      <c r="AD19" s="22" t="str">
        <f>COUNTIF(E18:AB18,"○")&amp;"勝 "&amp;COUNTIF(E18:AB18,"×")&amp;"敗"</f>
        <v>0勝 3敗</v>
      </c>
      <c r="AE19" s="71"/>
    </row>
    <row r="20" spans="3:33" ht="20.100000000000001" customHeight="1" x14ac:dyDescent="0.4">
      <c r="C20" s="56"/>
      <c r="D20" s="59"/>
      <c r="E20" s="23" t="s">
        <v>41</v>
      </c>
      <c r="F20" s="24" t="str">
        <f>IF(G20&gt;I20,"○",IF(G20&lt;I20,"×"," "))</f>
        <v>×</v>
      </c>
      <c r="G20" s="25">
        <f t="shared" ref="G20:G21" si="6">AA5</f>
        <v>2</v>
      </c>
      <c r="H20" s="26" t="s">
        <v>3</v>
      </c>
      <c r="I20" s="27">
        <f t="shared" ref="I20:I21" si="7">Y5</f>
        <v>6</v>
      </c>
      <c r="J20" s="28" t="str">
        <f>IF(G20&lt;I20,"○",IF(G20&gt;I20,"×"," "))</f>
        <v>○</v>
      </c>
      <c r="K20" s="23" t="s">
        <v>41</v>
      </c>
      <c r="L20" s="24" t="str">
        <f>IF(M20&gt;O20,"○",IF(M20&lt;O20,"×"," "))</f>
        <v>×</v>
      </c>
      <c r="M20" s="25">
        <f t="shared" ref="M20:M21" si="8">AA10</f>
        <v>2</v>
      </c>
      <c r="N20" s="26" t="s">
        <v>3</v>
      </c>
      <c r="O20" s="27">
        <f t="shared" ref="O20:O21" si="9">Y10</f>
        <v>6</v>
      </c>
      <c r="P20" s="28" t="str">
        <f>IF(M20&lt;O20,"○",IF(M20&gt;O20,"×"," "))</f>
        <v>○</v>
      </c>
      <c r="Q20" s="23" t="s">
        <v>41</v>
      </c>
      <c r="R20" s="24" t="str">
        <f>IF(S20&gt;U20,"○",IF(S20&lt;U20,"×"," "))</f>
        <v>○</v>
      </c>
      <c r="S20" s="17">
        <f t="shared" ref="S20:S21" si="10">AA15</f>
        <v>6</v>
      </c>
      <c r="T20" s="26" t="s">
        <v>3</v>
      </c>
      <c r="U20" s="19">
        <f t="shared" ref="U20:U21" si="11">Y15</f>
        <v>5</v>
      </c>
      <c r="V20" s="28" t="str">
        <f>IF(S20&lt;U20,"○",IF(S20&gt;U20,"×"," "))</f>
        <v>×</v>
      </c>
      <c r="W20" s="64"/>
      <c r="X20" s="65"/>
      <c r="Y20" s="65"/>
      <c r="Z20" s="65"/>
      <c r="AA20" s="65"/>
      <c r="AB20" s="66"/>
      <c r="AC20" s="29" t="s">
        <v>5</v>
      </c>
      <c r="AD20" s="30"/>
      <c r="AE20" s="71"/>
      <c r="AG20" s="48"/>
    </row>
    <row r="21" spans="3:33" ht="20.100000000000001" customHeight="1" x14ac:dyDescent="0.4">
      <c r="C21" s="56"/>
      <c r="D21" s="59"/>
      <c r="E21" s="32" t="s">
        <v>42</v>
      </c>
      <c r="F21" s="33" t="str">
        <f>IF(G21&gt;I21,"○",IF(G21&lt;I21,"×"," "))</f>
        <v>×</v>
      </c>
      <c r="G21" s="34">
        <f t="shared" si="6"/>
        <v>2</v>
      </c>
      <c r="H21" s="35" t="s">
        <v>3</v>
      </c>
      <c r="I21" s="36">
        <f t="shared" si="7"/>
        <v>6</v>
      </c>
      <c r="J21" s="37" t="str">
        <f>IF(G21&lt;I21,"○",IF(G21&gt;I21,"×"," "))</f>
        <v>○</v>
      </c>
      <c r="K21" s="32" t="s">
        <v>42</v>
      </c>
      <c r="L21" s="33" t="str">
        <f>IF(M21&gt;O21,"○",IF(M21&lt;O21,"×"," "))</f>
        <v>×</v>
      </c>
      <c r="M21" s="34">
        <f t="shared" si="8"/>
        <v>0</v>
      </c>
      <c r="N21" s="35" t="s">
        <v>3</v>
      </c>
      <c r="O21" s="36">
        <f t="shared" si="9"/>
        <v>6</v>
      </c>
      <c r="P21" s="37" t="str">
        <f>IF(M21&lt;O21,"○",IF(M21&gt;O21,"×"," "))</f>
        <v>○</v>
      </c>
      <c r="Q21" s="32" t="s">
        <v>42</v>
      </c>
      <c r="R21" s="33" t="str">
        <f>IF(S21&gt;U21,"○",IF(S21&lt;U21,"×"," "))</f>
        <v>×</v>
      </c>
      <c r="S21" s="17">
        <f t="shared" si="10"/>
        <v>2</v>
      </c>
      <c r="T21" s="35" t="s">
        <v>3</v>
      </c>
      <c r="U21" s="19">
        <f t="shared" si="11"/>
        <v>6</v>
      </c>
      <c r="V21" s="37" t="str">
        <f>IF(S21&lt;U21,"○",IF(S21&gt;U21,"×"," "))</f>
        <v>○</v>
      </c>
      <c r="W21" s="64"/>
      <c r="X21" s="65"/>
      <c r="Y21" s="65"/>
      <c r="Z21" s="65"/>
      <c r="AA21" s="65"/>
      <c r="AB21" s="66"/>
      <c r="AC21" s="49" t="s">
        <v>6</v>
      </c>
      <c r="AD21" s="39"/>
      <c r="AE21" s="71"/>
      <c r="AG21" s="48"/>
    </row>
    <row r="22" spans="3:33" ht="20.100000000000001" customHeight="1" x14ac:dyDescent="0.4">
      <c r="C22" s="57"/>
      <c r="D22" s="60"/>
      <c r="E22" s="40" t="s">
        <v>7</v>
      </c>
      <c r="F22" s="41"/>
      <c r="G22" s="42">
        <f>SUM(G19:G21)</f>
        <v>5</v>
      </c>
      <c r="H22" s="43" t="s">
        <v>3</v>
      </c>
      <c r="I22" s="44">
        <f>SUM(I19:I21)</f>
        <v>18</v>
      </c>
      <c r="J22" s="45"/>
      <c r="K22" s="40" t="s">
        <v>7</v>
      </c>
      <c r="L22" s="41"/>
      <c r="M22" s="42">
        <f>SUM(M19:M21)</f>
        <v>3</v>
      </c>
      <c r="N22" s="43" t="s">
        <v>3</v>
      </c>
      <c r="O22" s="44">
        <f>SUM(O19:O21)</f>
        <v>18</v>
      </c>
      <c r="P22" s="45"/>
      <c r="Q22" s="40" t="s">
        <v>7</v>
      </c>
      <c r="R22" s="41"/>
      <c r="S22" s="42">
        <f>SUM(S19:S21)</f>
        <v>10</v>
      </c>
      <c r="T22" s="43" t="s">
        <v>3</v>
      </c>
      <c r="U22" s="44">
        <f>SUM(U19:U21)</f>
        <v>17</v>
      </c>
      <c r="V22" s="45"/>
      <c r="W22" s="67"/>
      <c r="X22" s="68"/>
      <c r="Y22" s="68"/>
      <c r="Z22" s="68"/>
      <c r="AA22" s="68"/>
      <c r="AB22" s="69"/>
      <c r="AC22" s="50"/>
      <c r="AD22" s="51"/>
      <c r="AE22" s="72"/>
    </row>
    <row r="23" spans="3:33" ht="20.100000000000001" customHeight="1" x14ac:dyDescent="0.4">
      <c r="C23" s="4" t="s">
        <v>8</v>
      </c>
    </row>
    <row r="24" spans="3:33" ht="20.100000000000001" customHeight="1" x14ac:dyDescent="0.4">
      <c r="C24" s="4" t="s">
        <v>9</v>
      </c>
    </row>
    <row r="25" spans="3:33" ht="20.100000000000001" customHeight="1" x14ac:dyDescent="0.4">
      <c r="C25" s="4" t="s">
        <v>10</v>
      </c>
    </row>
    <row r="26" spans="3:33" ht="20.100000000000001" customHeight="1" x14ac:dyDescent="0.4">
      <c r="C26" s="4" t="s">
        <v>43</v>
      </c>
    </row>
    <row r="27" spans="3:33" ht="20.100000000000001" customHeight="1" x14ac:dyDescent="0.4">
      <c r="C27" s="4" t="s">
        <v>11</v>
      </c>
    </row>
    <row r="28" spans="3:33" ht="20.100000000000001" customHeight="1" x14ac:dyDescent="0.4">
      <c r="C28" s="4" t="s">
        <v>12</v>
      </c>
    </row>
    <row r="29" spans="3:33" ht="20.100000000000001" customHeight="1" x14ac:dyDescent="0.4">
      <c r="C29" s="4" t="s">
        <v>13</v>
      </c>
    </row>
    <row r="30" spans="3:33" ht="20.100000000000001" customHeight="1" x14ac:dyDescent="0.4">
      <c r="C30" s="4" t="s">
        <v>14</v>
      </c>
    </row>
  </sheetData>
  <mergeCells count="22">
    <mergeCell ref="AC2:AD2"/>
    <mergeCell ref="C2:D2"/>
    <mergeCell ref="E2:J2"/>
    <mergeCell ref="K2:P2"/>
    <mergeCell ref="Q2:V2"/>
    <mergeCell ref="W2:AB2"/>
    <mergeCell ref="C3:C7"/>
    <mergeCell ref="D3:D7"/>
    <mergeCell ref="E3:J7"/>
    <mergeCell ref="AE3:AE7"/>
    <mergeCell ref="C8:C12"/>
    <mergeCell ref="D8:D12"/>
    <mergeCell ref="K8:P12"/>
    <mergeCell ref="AE8:AE12"/>
    <mergeCell ref="C13:C17"/>
    <mergeCell ref="D13:D17"/>
    <mergeCell ref="Q13:V17"/>
    <mergeCell ref="AE13:AE17"/>
    <mergeCell ref="C18:C22"/>
    <mergeCell ref="D18:D22"/>
    <mergeCell ref="W18:AB22"/>
    <mergeCell ref="AE18:AE2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8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D25"/>
  <sheetViews>
    <sheetView workbookViewId="0">
      <selection activeCell="S11" sqref="S11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4" width="10.625" style="4" customWidth="1"/>
    <col min="25" max="25" width="20.625" style="4" customWidth="1"/>
    <col min="26" max="26" width="1.625" style="4" customWidth="1"/>
    <col min="27" max="267" width="9" style="4"/>
    <col min="268" max="269" width="1.625" style="4" customWidth="1"/>
    <col min="270" max="270" width="4.625" style="4" customWidth="1"/>
    <col min="271" max="271" width="24.625" style="4" customWidth="1"/>
    <col min="272" max="272" width="4.625" style="4" customWidth="1"/>
    <col min="273" max="273" width="14.625" style="4" customWidth="1"/>
    <col min="274" max="274" width="4.625" style="4" customWidth="1"/>
    <col min="275" max="275" width="14.625" style="4" customWidth="1"/>
    <col min="276" max="276" width="4.625" style="4" customWidth="1"/>
    <col min="277" max="277" width="14.625" style="4" customWidth="1"/>
    <col min="278" max="278" width="4.625" style="4" customWidth="1"/>
    <col min="279" max="279" width="14.625" style="4" customWidth="1"/>
    <col min="280" max="280" width="20.625" style="4" customWidth="1"/>
    <col min="281" max="281" width="16.625" style="4" customWidth="1"/>
    <col min="282" max="282" width="1.625" style="4" customWidth="1"/>
    <col min="283" max="523" width="9" style="4"/>
    <col min="524" max="525" width="1.625" style="4" customWidth="1"/>
    <col min="526" max="526" width="4.625" style="4" customWidth="1"/>
    <col min="527" max="527" width="24.625" style="4" customWidth="1"/>
    <col min="528" max="528" width="4.625" style="4" customWidth="1"/>
    <col min="529" max="529" width="14.625" style="4" customWidth="1"/>
    <col min="530" max="530" width="4.625" style="4" customWidth="1"/>
    <col min="531" max="531" width="14.625" style="4" customWidth="1"/>
    <col min="532" max="532" width="4.625" style="4" customWidth="1"/>
    <col min="533" max="533" width="14.625" style="4" customWidth="1"/>
    <col min="534" max="534" width="4.625" style="4" customWidth="1"/>
    <col min="535" max="535" width="14.625" style="4" customWidth="1"/>
    <col min="536" max="536" width="20.625" style="4" customWidth="1"/>
    <col min="537" max="537" width="16.625" style="4" customWidth="1"/>
    <col min="538" max="538" width="1.625" style="4" customWidth="1"/>
    <col min="539" max="779" width="9" style="4"/>
    <col min="780" max="781" width="1.625" style="4" customWidth="1"/>
    <col min="782" max="782" width="4.625" style="4" customWidth="1"/>
    <col min="783" max="783" width="24.625" style="4" customWidth="1"/>
    <col min="784" max="784" width="4.625" style="4" customWidth="1"/>
    <col min="785" max="785" width="14.625" style="4" customWidth="1"/>
    <col min="786" max="786" width="4.625" style="4" customWidth="1"/>
    <col min="787" max="787" width="14.625" style="4" customWidth="1"/>
    <col min="788" max="788" width="4.625" style="4" customWidth="1"/>
    <col min="789" max="789" width="14.625" style="4" customWidth="1"/>
    <col min="790" max="790" width="4.625" style="4" customWidth="1"/>
    <col min="791" max="791" width="14.625" style="4" customWidth="1"/>
    <col min="792" max="792" width="20.625" style="4" customWidth="1"/>
    <col min="793" max="793" width="16.625" style="4" customWidth="1"/>
    <col min="794" max="794" width="1.625" style="4" customWidth="1"/>
    <col min="795" max="1035" width="9" style="4"/>
    <col min="1036" max="1037" width="1.625" style="4" customWidth="1"/>
    <col min="1038" max="1038" width="4.625" style="4" customWidth="1"/>
    <col min="1039" max="1039" width="24.625" style="4" customWidth="1"/>
    <col min="1040" max="1040" width="4.625" style="4" customWidth="1"/>
    <col min="1041" max="1041" width="14.625" style="4" customWidth="1"/>
    <col min="1042" max="1042" width="4.625" style="4" customWidth="1"/>
    <col min="1043" max="1043" width="14.625" style="4" customWidth="1"/>
    <col min="1044" max="1044" width="4.625" style="4" customWidth="1"/>
    <col min="1045" max="1045" width="14.625" style="4" customWidth="1"/>
    <col min="1046" max="1046" width="4.625" style="4" customWidth="1"/>
    <col min="1047" max="1047" width="14.625" style="4" customWidth="1"/>
    <col min="1048" max="1048" width="20.625" style="4" customWidth="1"/>
    <col min="1049" max="1049" width="16.625" style="4" customWidth="1"/>
    <col min="1050" max="1050" width="1.625" style="4" customWidth="1"/>
    <col min="1051" max="1291" width="9" style="4"/>
    <col min="1292" max="1293" width="1.625" style="4" customWidth="1"/>
    <col min="1294" max="1294" width="4.625" style="4" customWidth="1"/>
    <col min="1295" max="1295" width="24.625" style="4" customWidth="1"/>
    <col min="1296" max="1296" width="4.625" style="4" customWidth="1"/>
    <col min="1297" max="1297" width="14.625" style="4" customWidth="1"/>
    <col min="1298" max="1298" width="4.625" style="4" customWidth="1"/>
    <col min="1299" max="1299" width="14.625" style="4" customWidth="1"/>
    <col min="1300" max="1300" width="4.625" style="4" customWidth="1"/>
    <col min="1301" max="1301" width="14.625" style="4" customWidth="1"/>
    <col min="1302" max="1302" width="4.625" style="4" customWidth="1"/>
    <col min="1303" max="1303" width="14.625" style="4" customWidth="1"/>
    <col min="1304" max="1304" width="20.625" style="4" customWidth="1"/>
    <col min="1305" max="1305" width="16.625" style="4" customWidth="1"/>
    <col min="1306" max="1306" width="1.625" style="4" customWidth="1"/>
    <col min="1307" max="1547" width="9" style="4"/>
    <col min="1548" max="1549" width="1.625" style="4" customWidth="1"/>
    <col min="1550" max="1550" width="4.625" style="4" customWidth="1"/>
    <col min="1551" max="1551" width="24.625" style="4" customWidth="1"/>
    <col min="1552" max="1552" width="4.625" style="4" customWidth="1"/>
    <col min="1553" max="1553" width="14.625" style="4" customWidth="1"/>
    <col min="1554" max="1554" width="4.625" style="4" customWidth="1"/>
    <col min="1555" max="1555" width="14.625" style="4" customWidth="1"/>
    <col min="1556" max="1556" width="4.625" style="4" customWidth="1"/>
    <col min="1557" max="1557" width="14.625" style="4" customWidth="1"/>
    <col min="1558" max="1558" width="4.625" style="4" customWidth="1"/>
    <col min="1559" max="1559" width="14.625" style="4" customWidth="1"/>
    <col min="1560" max="1560" width="20.625" style="4" customWidth="1"/>
    <col min="1561" max="1561" width="16.625" style="4" customWidth="1"/>
    <col min="1562" max="1562" width="1.625" style="4" customWidth="1"/>
    <col min="1563" max="1803" width="9" style="4"/>
    <col min="1804" max="1805" width="1.625" style="4" customWidth="1"/>
    <col min="1806" max="1806" width="4.625" style="4" customWidth="1"/>
    <col min="1807" max="1807" width="24.625" style="4" customWidth="1"/>
    <col min="1808" max="1808" width="4.625" style="4" customWidth="1"/>
    <col min="1809" max="1809" width="14.625" style="4" customWidth="1"/>
    <col min="1810" max="1810" width="4.625" style="4" customWidth="1"/>
    <col min="1811" max="1811" width="14.625" style="4" customWidth="1"/>
    <col min="1812" max="1812" width="4.625" style="4" customWidth="1"/>
    <col min="1813" max="1813" width="14.625" style="4" customWidth="1"/>
    <col min="1814" max="1814" width="4.625" style="4" customWidth="1"/>
    <col min="1815" max="1815" width="14.625" style="4" customWidth="1"/>
    <col min="1816" max="1816" width="20.625" style="4" customWidth="1"/>
    <col min="1817" max="1817" width="16.625" style="4" customWidth="1"/>
    <col min="1818" max="1818" width="1.625" style="4" customWidth="1"/>
    <col min="1819" max="2059" width="9" style="4"/>
    <col min="2060" max="2061" width="1.625" style="4" customWidth="1"/>
    <col min="2062" max="2062" width="4.625" style="4" customWidth="1"/>
    <col min="2063" max="2063" width="24.625" style="4" customWidth="1"/>
    <col min="2064" max="2064" width="4.625" style="4" customWidth="1"/>
    <col min="2065" max="2065" width="14.625" style="4" customWidth="1"/>
    <col min="2066" max="2066" width="4.625" style="4" customWidth="1"/>
    <col min="2067" max="2067" width="14.625" style="4" customWidth="1"/>
    <col min="2068" max="2068" width="4.625" style="4" customWidth="1"/>
    <col min="2069" max="2069" width="14.625" style="4" customWidth="1"/>
    <col min="2070" max="2070" width="4.625" style="4" customWidth="1"/>
    <col min="2071" max="2071" width="14.625" style="4" customWidth="1"/>
    <col min="2072" max="2072" width="20.625" style="4" customWidth="1"/>
    <col min="2073" max="2073" width="16.625" style="4" customWidth="1"/>
    <col min="2074" max="2074" width="1.625" style="4" customWidth="1"/>
    <col min="2075" max="2315" width="9" style="4"/>
    <col min="2316" max="2317" width="1.625" style="4" customWidth="1"/>
    <col min="2318" max="2318" width="4.625" style="4" customWidth="1"/>
    <col min="2319" max="2319" width="24.625" style="4" customWidth="1"/>
    <col min="2320" max="2320" width="4.625" style="4" customWidth="1"/>
    <col min="2321" max="2321" width="14.625" style="4" customWidth="1"/>
    <col min="2322" max="2322" width="4.625" style="4" customWidth="1"/>
    <col min="2323" max="2323" width="14.625" style="4" customWidth="1"/>
    <col min="2324" max="2324" width="4.625" style="4" customWidth="1"/>
    <col min="2325" max="2325" width="14.625" style="4" customWidth="1"/>
    <col min="2326" max="2326" width="4.625" style="4" customWidth="1"/>
    <col min="2327" max="2327" width="14.625" style="4" customWidth="1"/>
    <col min="2328" max="2328" width="20.625" style="4" customWidth="1"/>
    <col min="2329" max="2329" width="16.625" style="4" customWidth="1"/>
    <col min="2330" max="2330" width="1.625" style="4" customWidth="1"/>
    <col min="2331" max="2571" width="9" style="4"/>
    <col min="2572" max="2573" width="1.625" style="4" customWidth="1"/>
    <col min="2574" max="2574" width="4.625" style="4" customWidth="1"/>
    <col min="2575" max="2575" width="24.625" style="4" customWidth="1"/>
    <col min="2576" max="2576" width="4.625" style="4" customWidth="1"/>
    <col min="2577" max="2577" width="14.625" style="4" customWidth="1"/>
    <col min="2578" max="2578" width="4.625" style="4" customWidth="1"/>
    <col min="2579" max="2579" width="14.625" style="4" customWidth="1"/>
    <col min="2580" max="2580" width="4.625" style="4" customWidth="1"/>
    <col min="2581" max="2581" width="14.625" style="4" customWidth="1"/>
    <col min="2582" max="2582" width="4.625" style="4" customWidth="1"/>
    <col min="2583" max="2583" width="14.625" style="4" customWidth="1"/>
    <col min="2584" max="2584" width="20.625" style="4" customWidth="1"/>
    <col min="2585" max="2585" width="16.625" style="4" customWidth="1"/>
    <col min="2586" max="2586" width="1.625" style="4" customWidth="1"/>
    <col min="2587" max="2827" width="9" style="4"/>
    <col min="2828" max="2829" width="1.625" style="4" customWidth="1"/>
    <col min="2830" max="2830" width="4.625" style="4" customWidth="1"/>
    <col min="2831" max="2831" width="24.625" style="4" customWidth="1"/>
    <col min="2832" max="2832" width="4.625" style="4" customWidth="1"/>
    <col min="2833" max="2833" width="14.625" style="4" customWidth="1"/>
    <col min="2834" max="2834" width="4.625" style="4" customWidth="1"/>
    <col min="2835" max="2835" width="14.625" style="4" customWidth="1"/>
    <col min="2836" max="2836" width="4.625" style="4" customWidth="1"/>
    <col min="2837" max="2837" width="14.625" style="4" customWidth="1"/>
    <col min="2838" max="2838" width="4.625" style="4" customWidth="1"/>
    <col min="2839" max="2839" width="14.625" style="4" customWidth="1"/>
    <col min="2840" max="2840" width="20.625" style="4" customWidth="1"/>
    <col min="2841" max="2841" width="16.625" style="4" customWidth="1"/>
    <col min="2842" max="2842" width="1.625" style="4" customWidth="1"/>
    <col min="2843" max="3083" width="9" style="4"/>
    <col min="3084" max="3085" width="1.625" style="4" customWidth="1"/>
    <col min="3086" max="3086" width="4.625" style="4" customWidth="1"/>
    <col min="3087" max="3087" width="24.625" style="4" customWidth="1"/>
    <col min="3088" max="3088" width="4.625" style="4" customWidth="1"/>
    <col min="3089" max="3089" width="14.625" style="4" customWidth="1"/>
    <col min="3090" max="3090" width="4.625" style="4" customWidth="1"/>
    <col min="3091" max="3091" width="14.625" style="4" customWidth="1"/>
    <col min="3092" max="3092" width="4.625" style="4" customWidth="1"/>
    <col min="3093" max="3093" width="14.625" style="4" customWidth="1"/>
    <col min="3094" max="3094" width="4.625" style="4" customWidth="1"/>
    <col min="3095" max="3095" width="14.625" style="4" customWidth="1"/>
    <col min="3096" max="3096" width="20.625" style="4" customWidth="1"/>
    <col min="3097" max="3097" width="16.625" style="4" customWidth="1"/>
    <col min="3098" max="3098" width="1.625" style="4" customWidth="1"/>
    <col min="3099" max="3339" width="9" style="4"/>
    <col min="3340" max="3341" width="1.625" style="4" customWidth="1"/>
    <col min="3342" max="3342" width="4.625" style="4" customWidth="1"/>
    <col min="3343" max="3343" width="24.625" style="4" customWidth="1"/>
    <col min="3344" max="3344" width="4.625" style="4" customWidth="1"/>
    <col min="3345" max="3345" width="14.625" style="4" customWidth="1"/>
    <col min="3346" max="3346" width="4.625" style="4" customWidth="1"/>
    <col min="3347" max="3347" width="14.625" style="4" customWidth="1"/>
    <col min="3348" max="3348" width="4.625" style="4" customWidth="1"/>
    <col min="3349" max="3349" width="14.625" style="4" customWidth="1"/>
    <col min="3350" max="3350" width="4.625" style="4" customWidth="1"/>
    <col min="3351" max="3351" width="14.625" style="4" customWidth="1"/>
    <col min="3352" max="3352" width="20.625" style="4" customWidth="1"/>
    <col min="3353" max="3353" width="16.625" style="4" customWidth="1"/>
    <col min="3354" max="3354" width="1.625" style="4" customWidth="1"/>
    <col min="3355" max="3595" width="9" style="4"/>
    <col min="3596" max="3597" width="1.625" style="4" customWidth="1"/>
    <col min="3598" max="3598" width="4.625" style="4" customWidth="1"/>
    <col min="3599" max="3599" width="24.625" style="4" customWidth="1"/>
    <col min="3600" max="3600" width="4.625" style="4" customWidth="1"/>
    <col min="3601" max="3601" width="14.625" style="4" customWidth="1"/>
    <col min="3602" max="3602" width="4.625" style="4" customWidth="1"/>
    <col min="3603" max="3603" width="14.625" style="4" customWidth="1"/>
    <col min="3604" max="3604" width="4.625" style="4" customWidth="1"/>
    <col min="3605" max="3605" width="14.625" style="4" customWidth="1"/>
    <col min="3606" max="3606" width="4.625" style="4" customWidth="1"/>
    <col min="3607" max="3607" width="14.625" style="4" customWidth="1"/>
    <col min="3608" max="3608" width="20.625" style="4" customWidth="1"/>
    <col min="3609" max="3609" width="16.625" style="4" customWidth="1"/>
    <col min="3610" max="3610" width="1.625" style="4" customWidth="1"/>
    <col min="3611" max="3851" width="9" style="4"/>
    <col min="3852" max="3853" width="1.625" style="4" customWidth="1"/>
    <col min="3854" max="3854" width="4.625" style="4" customWidth="1"/>
    <col min="3855" max="3855" width="24.625" style="4" customWidth="1"/>
    <col min="3856" max="3856" width="4.625" style="4" customWidth="1"/>
    <col min="3857" max="3857" width="14.625" style="4" customWidth="1"/>
    <col min="3858" max="3858" width="4.625" style="4" customWidth="1"/>
    <col min="3859" max="3859" width="14.625" style="4" customWidth="1"/>
    <col min="3860" max="3860" width="4.625" style="4" customWidth="1"/>
    <col min="3861" max="3861" width="14.625" style="4" customWidth="1"/>
    <col min="3862" max="3862" width="4.625" style="4" customWidth="1"/>
    <col min="3863" max="3863" width="14.625" style="4" customWidth="1"/>
    <col min="3864" max="3864" width="20.625" style="4" customWidth="1"/>
    <col min="3865" max="3865" width="16.625" style="4" customWidth="1"/>
    <col min="3866" max="3866" width="1.625" style="4" customWidth="1"/>
    <col min="3867" max="4107" width="9" style="4"/>
    <col min="4108" max="4109" width="1.625" style="4" customWidth="1"/>
    <col min="4110" max="4110" width="4.625" style="4" customWidth="1"/>
    <col min="4111" max="4111" width="24.625" style="4" customWidth="1"/>
    <col min="4112" max="4112" width="4.625" style="4" customWidth="1"/>
    <col min="4113" max="4113" width="14.625" style="4" customWidth="1"/>
    <col min="4114" max="4114" width="4.625" style="4" customWidth="1"/>
    <col min="4115" max="4115" width="14.625" style="4" customWidth="1"/>
    <col min="4116" max="4116" width="4.625" style="4" customWidth="1"/>
    <col min="4117" max="4117" width="14.625" style="4" customWidth="1"/>
    <col min="4118" max="4118" width="4.625" style="4" customWidth="1"/>
    <col min="4119" max="4119" width="14.625" style="4" customWidth="1"/>
    <col min="4120" max="4120" width="20.625" style="4" customWidth="1"/>
    <col min="4121" max="4121" width="16.625" style="4" customWidth="1"/>
    <col min="4122" max="4122" width="1.625" style="4" customWidth="1"/>
    <col min="4123" max="4363" width="9" style="4"/>
    <col min="4364" max="4365" width="1.625" style="4" customWidth="1"/>
    <col min="4366" max="4366" width="4.625" style="4" customWidth="1"/>
    <col min="4367" max="4367" width="24.625" style="4" customWidth="1"/>
    <col min="4368" max="4368" width="4.625" style="4" customWidth="1"/>
    <col min="4369" max="4369" width="14.625" style="4" customWidth="1"/>
    <col min="4370" max="4370" width="4.625" style="4" customWidth="1"/>
    <col min="4371" max="4371" width="14.625" style="4" customWidth="1"/>
    <col min="4372" max="4372" width="4.625" style="4" customWidth="1"/>
    <col min="4373" max="4373" width="14.625" style="4" customWidth="1"/>
    <col min="4374" max="4374" width="4.625" style="4" customWidth="1"/>
    <col min="4375" max="4375" width="14.625" style="4" customWidth="1"/>
    <col min="4376" max="4376" width="20.625" style="4" customWidth="1"/>
    <col min="4377" max="4377" width="16.625" style="4" customWidth="1"/>
    <col min="4378" max="4378" width="1.625" style="4" customWidth="1"/>
    <col min="4379" max="4619" width="9" style="4"/>
    <col min="4620" max="4621" width="1.625" style="4" customWidth="1"/>
    <col min="4622" max="4622" width="4.625" style="4" customWidth="1"/>
    <col min="4623" max="4623" width="24.625" style="4" customWidth="1"/>
    <col min="4624" max="4624" width="4.625" style="4" customWidth="1"/>
    <col min="4625" max="4625" width="14.625" style="4" customWidth="1"/>
    <col min="4626" max="4626" width="4.625" style="4" customWidth="1"/>
    <col min="4627" max="4627" width="14.625" style="4" customWidth="1"/>
    <col min="4628" max="4628" width="4.625" style="4" customWidth="1"/>
    <col min="4629" max="4629" width="14.625" style="4" customWidth="1"/>
    <col min="4630" max="4630" width="4.625" style="4" customWidth="1"/>
    <col min="4631" max="4631" width="14.625" style="4" customWidth="1"/>
    <col min="4632" max="4632" width="20.625" style="4" customWidth="1"/>
    <col min="4633" max="4633" width="16.625" style="4" customWidth="1"/>
    <col min="4634" max="4634" width="1.625" style="4" customWidth="1"/>
    <col min="4635" max="4875" width="9" style="4"/>
    <col min="4876" max="4877" width="1.625" style="4" customWidth="1"/>
    <col min="4878" max="4878" width="4.625" style="4" customWidth="1"/>
    <col min="4879" max="4879" width="24.625" style="4" customWidth="1"/>
    <col min="4880" max="4880" width="4.625" style="4" customWidth="1"/>
    <col min="4881" max="4881" width="14.625" style="4" customWidth="1"/>
    <col min="4882" max="4882" width="4.625" style="4" customWidth="1"/>
    <col min="4883" max="4883" width="14.625" style="4" customWidth="1"/>
    <col min="4884" max="4884" width="4.625" style="4" customWidth="1"/>
    <col min="4885" max="4885" width="14.625" style="4" customWidth="1"/>
    <col min="4886" max="4886" width="4.625" style="4" customWidth="1"/>
    <col min="4887" max="4887" width="14.625" style="4" customWidth="1"/>
    <col min="4888" max="4888" width="20.625" style="4" customWidth="1"/>
    <col min="4889" max="4889" width="16.625" style="4" customWidth="1"/>
    <col min="4890" max="4890" width="1.625" style="4" customWidth="1"/>
    <col min="4891" max="5131" width="9" style="4"/>
    <col min="5132" max="5133" width="1.625" style="4" customWidth="1"/>
    <col min="5134" max="5134" width="4.625" style="4" customWidth="1"/>
    <col min="5135" max="5135" width="24.625" style="4" customWidth="1"/>
    <col min="5136" max="5136" width="4.625" style="4" customWidth="1"/>
    <col min="5137" max="5137" width="14.625" style="4" customWidth="1"/>
    <col min="5138" max="5138" width="4.625" style="4" customWidth="1"/>
    <col min="5139" max="5139" width="14.625" style="4" customWidth="1"/>
    <col min="5140" max="5140" width="4.625" style="4" customWidth="1"/>
    <col min="5141" max="5141" width="14.625" style="4" customWidth="1"/>
    <col min="5142" max="5142" width="4.625" style="4" customWidth="1"/>
    <col min="5143" max="5143" width="14.625" style="4" customWidth="1"/>
    <col min="5144" max="5144" width="20.625" style="4" customWidth="1"/>
    <col min="5145" max="5145" width="16.625" style="4" customWidth="1"/>
    <col min="5146" max="5146" width="1.625" style="4" customWidth="1"/>
    <col min="5147" max="5387" width="9" style="4"/>
    <col min="5388" max="5389" width="1.625" style="4" customWidth="1"/>
    <col min="5390" max="5390" width="4.625" style="4" customWidth="1"/>
    <col min="5391" max="5391" width="24.625" style="4" customWidth="1"/>
    <col min="5392" max="5392" width="4.625" style="4" customWidth="1"/>
    <col min="5393" max="5393" width="14.625" style="4" customWidth="1"/>
    <col min="5394" max="5394" width="4.625" style="4" customWidth="1"/>
    <col min="5395" max="5395" width="14.625" style="4" customWidth="1"/>
    <col min="5396" max="5396" width="4.625" style="4" customWidth="1"/>
    <col min="5397" max="5397" width="14.625" style="4" customWidth="1"/>
    <col min="5398" max="5398" width="4.625" style="4" customWidth="1"/>
    <col min="5399" max="5399" width="14.625" style="4" customWidth="1"/>
    <col min="5400" max="5400" width="20.625" style="4" customWidth="1"/>
    <col min="5401" max="5401" width="16.625" style="4" customWidth="1"/>
    <col min="5402" max="5402" width="1.625" style="4" customWidth="1"/>
    <col min="5403" max="5643" width="9" style="4"/>
    <col min="5644" max="5645" width="1.625" style="4" customWidth="1"/>
    <col min="5646" max="5646" width="4.625" style="4" customWidth="1"/>
    <col min="5647" max="5647" width="24.625" style="4" customWidth="1"/>
    <col min="5648" max="5648" width="4.625" style="4" customWidth="1"/>
    <col min="5649" max="5649" width="14.625" style="4" customWidth="1"/>
    <col min="5650" max="5650" width="4.625" style="4" customWidth="1"/>
    <col min="5651" max="5651" width="14.625" style="4" customWidth="1"/>
    <col min="5652" max="5652" width="4.625" style="4" customWidth="1"/>
    <col min="5653" max="5653" width="14.625" style="4" customWidth="1"/>
    <col min="5654" max="5654" width="4.625" style="4" customWidth="1"/>
    <col min="5655" max="5655" width="14.625" style="4" customWidth="1"/>
    <col min="5656" max="5656" width="20.625" style="4" customWidth="1"/>
    <col min="5657" max="5657" width="16.625" style="4" customWidth="1"/>
    <col min="5658" max="5658" width="1.625" style="4" customWidth="1"/>
    <col min="5659" max="5899" width="9" style="4"/>
    <col min="5900" max="5901" width="1.625" style="4" customWidth="1"/>
    <col min="5902" max="5902" width="4.625" style="4" customWidth="1"/>
    <col min="5903" max="5903" width="24.625" style="4" customWidth="1"/>
    <col min="5904" max="5904" width="4.625" style="4" customWidth="1"/>
    <col min="5905" max="5905" width="14.625" style="4" customWidth="1"/>
    <col min="5906" max="5906" width="4.625" style="4" customWidth="1"/>
    <col min="5907" max="5907" width="14.625" style="4" customWidth="1"/>
    <col min="5908" max="5908" width="4.625" style="4" customWidth="1"/>
    <col min="5909" max="5909" width="14.625" style="4" customWidth="1"/>
    <col min="5910" max="5910" width="4.625" style="4" customWidth="1"/>
    <col min="5911" max="5911" width="14.625" style="4" customWidth="1"/>
    <col min="5912" max="5912" width="20.625" style="4" customWidth="1"/>
    <col min="5913" max="5913" width="16.625" style="4" customWidth="1"/>
    <col min="5914" max="5914" width="1.625" style="4" customWidth="1"/>
    <col min="5915" max="6155" width="9" style="4"/>
    <col min="6156" max="6157" width="1.625" style="4" customWidth="1"/>
    <col min="6158" max="6158" width="4.625" style="4" customWidth="1"/>
    <col min="6159" max="6159" width="24.625" style="4" customWidth="1"/>
    <col min="6160" max="6160" width="4.625" style="4" customWidth="1"/>
    <col min="6161" max="6161" width="14.625" style="4" customWidth="1"/>
    <col min="6162" max="6162" width="4.625" style="4" customWidth="1"/>
    <col min="6163" max="6163" width="14.625" style="4" customWidth="1"/>
    <col min="6164" max="6164" width="4.625" style="4" customWidth="1"/>
    <col min="6165" max="6165" width="14.625" style="4" customWidth="1"/>
    <col min="6166" max="6166" width="4.625" style="4" customWidth="1"/>
    <col min="6167" max="6167" width="14.625" style="4" customWidth="1"/>
    <col min="6168" max="6168" width="20.625" style="4" customWidth="1"/>
    <col min="6169" max="6169" width="16.625" style="4" customWidth="1"/>
    <col min="6170" max="6170" width="1.625" style="4" customWidth="1"/>
    <col min="6171" max="6411" width="9" style="4"/>
    <col min="6412" max="6413" width="1.625" style="4" customWidth="1"/>
    <col min="6414" max="6414" width="4.625" style="4" customWidth="1"/>
    <col min="6415" max="6415" width="24.625" style="4" customWidth="1"/>
    <col min="6416" max="6416" width="4.625" style="4" customWidth="1"/>
    <col min="6417" max="6417" width="14.625" style="4" customWidth="1"/>
    <col min="6418" max="6418" width="4.625" style="4" customWidth="1"/>
    <col min="6419" max="6419" width="14.625" style="4" customWidth="1"/>
    <col min="6420" max="6420" width="4.625" style="4" customWidth="1"/>
    <col min="6421" max="6421" width="14.625" style="4" customWidth="1"/>
    <col min="6422" max="6422" width="4.625" style="4" customWidth="1"/>
    <col min="6423" max="6423" width="14.625" style="4" customWidth="1"/>
    <col min="6424" max="6424" width="20.625" style="4" customWidth="1"/>
    <col min="6425" max="6425" width="16.625" style="4" customWidth="1"/>
    <col min="6426" max="6426" width="1.625" style="4" customWidth="1"/>
    <col min="6427" max="6667" width="9" style="4"/>
    <col min="6668" max="6669" width="1.625" style="4" customWidth="1"/>
    <col min="6670" max="6670" width="4.625" style="4" customWidth="1"/>
    <col min="6671" max="6671" width="24.625" style="4" customWidth="1"/>
    <col min="6672" max="6672" width="4.625" style="4" customWidth="1"/>
    <col min="6673" max="6673" width="14.625" style="4" customWidth="1"/>
    <col min="6674" max="6674" width="4.625" style="4" customWidth="1"/>
    <col min="6675" max="6675" width="14.625" style="4" customWidth="1"/>
    <col min="6676" max="6676" width="4.625" style="4" customWidth="1"/>
    <col min="6677" max="6677" width="14.625" style="4" customWidth="1"/>
    <col min="6678" max="6678" width="4.625" style="4" customWidth="1"/>
    <col min="6679" max="6679" width="14.625" style="4" customWidth="1"/>
    <col min="6680" max="6680" width="20.625" style="4" customWidth="1"/>
    <col min="6681" max="6681" width="16.625" style="4" customWidth="1"/>
    <col min="6682" max="6682" width="1.625" style="4" customWidth="1"/>
    <col min="6683" max="6923" width="9" style="4"/>
    <col min="6924" max="6925" width="1.625" style="4" customWidth="1"/>
    <col min="6926" max="6926" width="4.625" style="4" customWidth="1"/>
    <col min="6927" max="6927" width="24.625" style="4" customWidth="1"/>
    <col min="6928" max="6928" width="4.625" style="4" customWidth="1"/>
    <col min="6929" max="6929" width="14.625" style="4" customWidth="1"/>
    <col min="6930" max="6930" width="4.625" style="4" customWidth="1"/>
    <col min="6931" max="6931" width="14.625" style="4" customWidth="1"/>
    <col min="6932" max="6932" width="4.625" style="4" customWidth="1"/>
    <col min="6933" max="6933" width="14.625" style="4" customWidth="1"/>
    <col min="6934" max="6934" width="4.625" style="4" customWidth="1"/>
    <col min="6935" max="6935" width="14.625" style="4" customWidth="1"/>
    <col min="6936" max="6936" width="20.625" style="4" customWidth="1"/>
    <col min="6937" max="6937" width="16.625" style="4" customWidth="1"/>
    <col min="6938" max="6938" width="1.625" style="4" customWidth="1"/>
    <col min="6939" max="7179" width="9" style="4"/>
    <col min="7180" max="7181" width="1.625" style="4" customWidth="1"/>
    <col min="7182" max="7182" width="4.625" style="4" customWidth="1"/>
    <col min="7183" max="7183" width="24.625" style="4" customWidth="1"/>
    <col min="7184" max="7184" width="4.625" style="4" customWidth="1"/>
    <col min="7185" max="7185" width="14.625" style="4" customWidth="1"/>
    <col min="7186" max="7186" width="4.625" style="4" customWidth="1"/>
    <col min="7187" max="7187" width="14.625" style="4" customWidth="1"/>
    <col min="7188" max="7188" width="4.625" style="4" customWidth="1"/>
    <col min="7189" max="7189" width="14.625" style="4" customWidth="1"/>
    <col min="7190" max="7190" width="4.625" style="4" customWidth="1"/>
    <col min="7191" max="7191" width="14.625" style="4" customWidth="1"/>
    <col min="7192" max="7192" width="20.625" style="4" customWidth="1"/>
    <col min="7193" max="7193" width="16.625" style="4" customWidth="1"/>
    <col min="7194" max="7194" width="1.625" style="4" customWidth="1"/>
    <col min="7195" max="7435" width="9" style="4"/>
    <col min="7436" max="7437" width="1.625" style="4" customWidth="1"/>
    <col min="7438" max="7438" width="4.625" style="4" customWidth="1"/>
    <col min="7439" max="7439" width="24.625" style="4" customWidth="1"/>
    <col min="7440" max="7440" width="4.625" style="4" customWidth="1"/>
    <col min="7441" max="7441" width="14.625" style="4" customWidth="1"/>
    <col min="7442" max="7442" width="4.625" style="4" customWidth="1"/>
    <col min="7443" max="7443" width="14.625" style="4" customWidth="1"/>
    <col min="7444" max="7444" width="4.625" style="4" customWidth="1"/>
    <col min="7445" max="7445" width="14.625" style="4" customWidth="1"/>
    <col min="7446" max="7446" width="4.625" style="4" customWidth="1"/>
    <col min="7447" max="7447" width="14.625" style="4" customWidth="1"/>
    <col min="7448" max="7448" width="20.625" style="4" customWidth="1"/>
    <col min="7449" max="7449" width="16.625" style="4" customWidth="1"/>
    <col min="7450" max="7450" width="1.625" style="4" customWidth="1"/>
    <col min="7451" max="7691" width="9" style="4"/>
    <col min="7692" max="7693" width="1.625" style="4" customWidth="1"/>
    <col min="7694" max="7694" width="4.625" style="4" customWidth="1"/>
    <col min="7695" max="7695" width="24.625" style="4" customWidth="1"/>
    <col min="7696" max="7696" width="4.625" style="4" customWidth="1"/>
    <col min="7697" max="7697" width="14.625" style="4" customWidth="1"/>
    <col min="7698" max="7698" width="4.625" style="4" customWidth="1"/>
    <col min="7699" max="7699" width="14.625" style="4" customWidth="1"/>
    <col min="7700" max="7700" width="4.625" style="4" customWidth="1"/>
    <col min="7701" max="7701" width="14.625" style="4" customWidth="1"/>
    <col min="7702" max="7702" width="4.625" style="4" customWidth="1"/>
    <col min="7703" max="7703" width="14.625" style="4" customWidth="1"/>
    <col min="7704" max="7704" width="20.625" style="4" customWidth="1"/>
    <col min="7705" max="7705" width="16.625" style="4" customWidth="1"/>
    <col min="7706" max="7706" width="1.625" style="4" customWidth="1"/>
    <col min="7707" max="7947" width="9" style="4"/>
    <col min="7948" max="7949" width="1.625" style="4" customWidth="1"/>
    <col min="7950" max="7950" width="4.625" style="4" customWidth="1"/>
    <col min="7951" max="7951" width="24.625" style="4" customWidth="1"/>
    <col min="7952" max="7952" width="4.625" style="4" customWidth="1"/>
    <col min="7953" max="7953" width="14.625" style="4" customWidth="1"/>
    <col min="7954" max="7954" width="4.625" style="4" customWidth="1"/>
    <col min="7955" max="7955" width="14.625" style="4" customWidth="1"/>
    <col min="7956" max="7956" width="4.625" style="4" customWidth="1"/>
    <col min="7957" max="7957" width="14.625" style="4" customWidth="1"/>
    <col min="7958" max="7958" width="4.625" style="4" customWidth="1"/>
    <col min="7959" max="7959" width="14.625" style="4" customWidth="1"/>
    <col min="7960" max="7960" width="20.625" style="4" customWidth="1"/>
    <col min="7961" max="7961" width="16.625" style="4" customWidth="1"/>
    <col min="7962" max="7962" width="1.625" style="4" customWidth="1"/>
    <col min="7963" max="8203" width="9" style="4"/>
    <col min="8204" max="8205" width="1.625" style="4" customWidth="1"/>
    <col min="8206" max="8206" width="4.625" style="4" customWidth="1"/>
    <col min="8207" max="8207" width="24.625" style="4" customWidth="1"/>
    <col min="8208" max="8208" width="4.625" style="4" customWidth="1"/>
    <col min="8209" max="8209" width="14.625" style="4" customWidth="1"/>
    <col min="8210" max="8210" width="4.625" style="4" customWidth="1"/>
    <col min="8211" max="8211" width="14.625" style="4" customWidth="1"/>
    <col min="8212" max="8212" width="4.625" style="4" customWidth="1"/>
    <col min="8213" max="8213" width="14.625" style="4" customWidth="1"/>
    <col min="8214" max="8214" width="4.625" style="4" customWidth="1"/>
    <col min="8215" max="8215" width="14.625" style="4" customWidth="1"/>
    <col min="8216" max="8216" width="20.625" style="4" customWidth="1"/>
    <col min="8217" max="8217" width="16.625" style="4" customWidth="1"/>
    <col min="8218" max="8218" width="1.625" style="4" customWidth="1"/>
    <col min="8219" max="8459" width="9" style="4"/>
    <col min="8460" max="8461" width="1.625" style="4" customWidth="1"/>
    <col min="8462" max="8462" width="4.625" style="4" customWidth="1"/>
    <col min="8463" max="8463" width="24.625" style="4" customWidth="1"/>
    <col min="8464" max="8464" width="4.625" style="4" customWidth="1"/>
    <col min="8465" max="8465" width="14.625" style="4" customWidth="1"/>
    <col min="8466" max="8466" width="4.625" style="4" customWidth="1"/>
    <col min="8467" max="8467" width="14.625" style="4" customWidth="1"/>
    <col min="8468" max="8468" width="4.625" style="4" customWidth="1"/>
    <col min="8469" max="8469" width="14.625" style="4" customWidth="1"/>
    <col min="8470" max="8470" width="4.625" style="4" customWidth="1"/>
    <col min="8471" max="8471" width="14.625" style="4" customWidth="1"/>
    <col min="8472" max="8472" width="20.625" style="4" customWidth="1"/>
    <col min="8473" max="8473" width="16.625" style="4" customWidth="1"/>
    <col min="8474" max="8474" width="1.625" style="4" customWidth="1"/>
    <col min="8475" max="8715" width="9" style="4"/>
    <col min="8716" max="8717" width="1.625" style="4" customWidth="1"/>
    <col min="8718" max="8718" width="4.625" style="4" customWidth="1"/>
    <col min="8719" max="8719" width="24.625" style="4" customWidth="1"/>
    <col min="8720" max="8720" width="4.625" style="4" customWidth="1"/>
    <col min="8721" max="8721" width="14.625" style="4" customWidth="1"/>
    <col min="8722" max="8722" width="4.625" style="4" customWidth="1"/>
    <col min="8723" max="8723" width="14.625" style="4" customWidth="1"/>
    <col min="8724" max="8724" width="4.625" style="4" customWidth="1"/>
    <col min="8725" max="8725" width="14.625" style="4" customWidth="1"/>
    <col min="8726" max="8726" width="4.625" style="4" customWidth="1"/>
    <col min="8727" max="8727" width="14.625" style="4" customWidth="1"/>
    <col min="8728" max="8728" width="20.625" style="4" customWidth="1"/>
    <col min="8729" max="8729" width="16.625" style="4" customWidth="1"/>
    <col min="8730" max="8730" width="1.625" style="4" customWidth="1"/>
    <col min="8731" max="8971" width="9" style="4"/>
    <col min="8972" max="8973" width="1.625" style="4" customWidth="1"/>
    <col min="8974" max="8974" width="4.625" style="4" customWidth="1"/>
    <col min="8975" max="8975" width="24.625" style="4" customWidth="1"/>
    <col min="8976" max="8976" width="4.625" style="4" customWidth="1"/>
    <col min="8977" max="8977" width="14.625" style="4" customWidth="1"/>
    <col min="8978" max="8978" width="4.625" style="4" customWidth="1"/>
    <col min="8979" max="8979" width="14.625" style="4" customWidth="1"/>
    <col min="8980" max="8980" width="4.625" style="4" customWidth="1"/>
    <col min="8981" max="8981" width="14.625" style="4" customWidth="1"/>
    <col min="8982" max="8982" width="4.625" style="4" customWidth="1"/>
    <col min="8983" max="8983" width="14.625" style="4" customWidth="1"/>
    <col min="8984" max="8984" width="20.625" style="4" customWidth="1"/>
    <col min="8985" max="8985" width="16.625" style="4" customWidth="1"/>
    <col min="8986" max="8986" width="1.625" style="4" customWidth="1"/>
    <col min="8987" max="9227" width="9" style="4"/>
    <col min="9228" max="9229" width="1.625" style="4" customWidth="1"/>
    <col min="9230" max="9230" width="4.625" style="4" customWidth="1"/>
    <col min="9231" max="9231" width="24.625" style="4" customWidth="1"/>
    <col min="9232" max="9232" width="4.625" style="4" customWidth="1"/>
    <col min="9233" max="9233" width="14.625" style="4" customWidth="1"/>
    <col min="9234" max="9234" width="4.625" style="4" customWidth="1"/>
    <col min="9235" max="9235" width="14.625" style="4" customWidth="1"/>
    <col min="9236" max="9236" width="4.625" style="4" customWidth="1"/>
    <col min="9237" max="9237" width="14.625" style="4" customWidth="1"/>
    <col min="9238" max="9238" width="4.625" style="4" customWidth="1"/>
    <col min="9239" max="9239" width="14.625" style="4" customWidth="1"/>
    <col min="9240" max="9240" width="20.625" style="4" customWidth="1"/>
    <col min="9241" max="9241" width="16.625" style="4" customWidth="1"/>
    <col min="9242" max="9242" width="1.625" style="4" customWidth="1"/>
    <col min="9243" max="9483" width="9" style="4"/>
    <col min="9484" max="9485" width="1.625" style="4" customWidth="1"/>
    <col min="9486" max="9486" width="4.625" style="4" customWidth="1"/>
    <col min="9487" max="9487" width="24.625" style="4" customWidth="1"/>
    <col min="9488" max="9488" width="4.625" style="4" customWidth="1"/>
    <col min="9489" max="9489" width="14.625" style="4" customWidth="1"/>
    <col min="9490" max="9490" width="4.625" style="4" customWidth="1"/>
    <col min="9491" max="9491" width="14.625" style="4" customWidth="1"/>
    <col min="9492" max="9492" width="4.625" style="4" customWidth="1"/>
    <col min="9493" max="9493" width="14.625" style="4" customWidth="1"/>
    <col min="9494" max="9494" width="4.625" style="4" customWidth="1"/>
    <col min="9495" max="9495" width="14.625" style="4" customWidth="1"/>
    <col min="9496" max="9496" width="20.625" style="4" customWidth="1"/>
    <col min="9497" max="9497" width="16.625" style="4" customWidth="1"/>
    <col min="9498" max="9498" width="1.625" style="4" customWidth="1"/>
    <col min="9499" max="9739" width="9" style="4"/>
    <col min="9740" max="9741" width="1.625" style="4" customWidth="1"/>
    <col min="9742" max="9742" width="4.625" style="4" customWidth="1"/>
    <col min="9743" max="9743" width="24.625" style="4" customWidth="1"/>
    <col min="9744" max="9744" width="4.625" style="4" customWidth="1"/>
    <col min="9745" max="9745" width="14.625" style="4" customWidth="1"/>
    <col min="9746" max="9746" width="4.625" style="4" customWidth="1"/>
    <col min="9747" max="9747" width="14.625" style="4" customWidth="1"/>
    <col min="9748" max="9748" width="4.625" style="4" customWidth="1"/>
    <col min="9749" max="9749" width="14.625" style="4" customWidth="1"/>
    <col min="9750" max="9750" width="4.625" style="4" customWidth="1"/>
    <col min="9751" max="9751" width="14.625" style="4" customWidth="1"/>
    <col min="9752" max="9752" width="20.625" style="4" customWidth="1"/>
    <col min="9753" max="9753" width="16.625" style="4" customWidth="1"/>
    <col min="9754" max="9754" width="1.625" style="4" customWidth="1"/>
    <col min="9755" max="9995" width="9" style="4"/>
    <col min="9996" max="9997" width="1.625" style="4" customWidth="1"/>
    <col min="9998" max="9998" width="4.625" style="4" customWidth="1"/>
    <col min="9999" max="9999" width="24.625" style="4" customWidth="1"/>
    <col min="10000" max="10000" width="4.625" style="4" customWidth="1"/>
    <col min="10001" max="10001" width="14.625" style="4" customWidth="1"/>
    <col min="10002" max="10002" width="4.625" style="4" customWidth="1"/>
    <col min="10003" max="10003" width="14.625" style="4" customWidth="1"/>
    <col min="10004" max="10004" width="4.625" style="4" customWidth="1"/>
    <col min="10005" max="10005" width="14.625" style="4" customWidth="1"/>
    <col min="10006" max="10006" width="4.625" style="4" customWidth="1"/>
    <col min="10007" max="10007" width="14.625" style="4" customWidth="1"/>
    <col min="10008" max="10008" width="20.625" style="4" customWidth="1"/>
    <col min="10009" max="10009" width="16.625" style="4" customWidth="1"/>
    <col min="10010" max="10010" width="1.625" style="4" customWidth="1"/>
    <col min="10011" max="10251" width="9" style="4"/>
    <col min="10252" max="10253" width="1.625" style="4" customWidth="1"/>
    <col min="10254" max="10254" width="4.625" style="4" customWidth="1"/>
    <col min="10255" max="10255" width="24.625" style="4" customWidth="1"/>
    <col min="10256" max="10256" width="4.625" style="4" customWidth="1"/>
    <col min="10257" max="10257" width="14.625" style="4" customWidth="1"/>
    <col min="10258" max="10258" width="4.625" style="4" customWidth="1"/>
    <col min="10259" max="10259" width="14.625" style="4" customWidth="1"/>
    <col min="10260" max="10260" width="4.625" style="4" customWidth="1"/>
    <col min="10261" max="10261" width="14.625" style="4" customWidth="1"/>
    <col min="10262" max="10262" width="4.625" style="4" customWidth="1"/>
    <col min="10263" max="10263" width="14.625" style="4" customWidth="1"/>
    <col min="10264" max="10264" width="20.625" style="4" customWidth="1"/>
    <col min="10265" max="10265" width="16.625" style="4" customWidth="1"/>
    <col min="10266" max="10266" width="1.625" style="4" customWidth="1"/>
    <col min="10267" max="10507" width="9" style="4"/>
    <col min="10508" max="10509" width="1.625" style="4" customWidth="1"/>
    <col min="10510" max="10510" width="4.625" style="4" customWidth="1"/>
    <col min="10511" max="10511" width="24.625" style="4" customWidth="1"/>
    <col min="10512" max="10512" width="4.625" style="4" customWidth="1"/>
    <col min="10513" max="10513" width="14.625" style="4" customWidth="1"/>
    <col min="10514" max="10514" width="4.625" style="4" customWidth="1"/>
    <col min="10515" max="10515" width="14.625" style="4" customWidth="1"/>
    <col min="10516" max="10516" width="4.625" style="4" customWidth="1"/>
    <col min="10517" max="10517" width="14.625" style="4" customWidth="1"/>
    <col min="10518" max="10518" width="4.625" style="4" customWidth="1"/>
    <col min="10519" max="10519" width="14.625" style="4" customWidth="1"/>
    <col min="10520" max="10520" width="20.625" style="4" customWidth="1"/>
    <col min="10521" max="10521" width="16.625" style="4" customWidth="1"/>
    <col min="10522" max="10522" width="1.625" style="4" customWidth="1"/>
    <col min="10523" max="10763" width="9" style="4"/>
    <col min="10764" max="10765" width="1.625" style="4" customWidth="1"/>
    <col min="10766" max="10766" width="4.625" style="4" customWidth="1"/>
    <col min="10767" max="10767" width="24.625" style="4" customWidth="1"/>
    <col min="10768" max="10768" width="4.625" style="4" customWidth="1"/>
    <col min="10769" max="10769" width="14.625" style="4" customWidth="1"/>
    <col min="10770" max="10770" width="4.625" style="4" customWidth="1"/>
    <col min="10771" max="10771" width="14.625" style="4" customWidth="1"/>
    <col min="10772" max="10772" width="4.625" style="4" customWidth="1"/>
    <col min="10773" max="10773" width="14.625" style="4" customWidth="1"/>
    <col min="10774" max="10774" width="4.625" style="4" customWidth="1"/>
    <col min="10775" max="10775" width="14.625" style="4" customWidth="1"/>
    <col min="10776" max="10776" width="20.625" style="4" customWidth="1"/>
    <col min="10777" max="10777" width="16.625" style="4" customWidth="1"/>
    <col min="10778" max="10778" width="1.625" style="4" customWidth="1"/>
    <col min="10779" max="11019" width="9" style="4"/>
    <col min="11020" max="11021" width="1.625" style="4" customWidth="1"/>
    <col min="11022" max="11022" width="4.625" style="4" customWidth="1"/>
    <col min="11023" max="11023" width="24.625" style="4" customWidth="1"/>
    <col min="11024" max="11024" width="4.625" style="4" customWidth="1"/>
    <col min="11025" max="11025" width="14.625" style="4" customWidth="1"/>
    <col min="11026" max="11026" width="4.625" style="4" customWidth="1"/>
    <col min="11027" max="11027" width="14.625" style="4" customWidth="1"/>
    <col min="11028" max="11028" width="4.625" style="4" customWidth="1"/>
    <col min="11029" max="11029" width="14.625" style="4" customWidth="1"/>
    <col min="11030" max="11030" width="4.625" style="4" customWidth="1"/>
    <col min="11031" max="11031" width="14.625" style="4" customWidth="1"/>
    <col min="11032" max="11032" width="20.625" style="4" customWidth="1"/>
    <col min="11033" max="11033" width="16.625" style="4" customWidth="1"/>
    <col min="11034" max="11034" width="1.625" style="4" customWidth="1"/>
    <col min="11035" max="11275" width="9" style="4"/>
    <col min="11276" max="11277" width="1.625" style="4" customWidth="1"/>
    <col min="11278" max="11278" width="4.625" style="4" customWidth="1"/>
    <col min="11279" max="11279" width="24.625" style="4" customWidth="1"/>
    <col min="11280" max="11280" width="4.625" style="4" customWidth="1"/>
    <col min="11281" max="11281" width="14.625" style="4" customWidth="1"/>
    <col min="11282" max="11282" width="4.625" style="4" customWidth="1"/>
    <col min="11283" max="11283" width="14.625" style="4" customWidth="1"/>
    <col min="11284" max="11284" width="4.625" style="4" customWidth="1"/>
    <col min="11285" max="11285" width="14.625" style="4" customWidth="1"/>
    <col min="11286" max="11286" width="4.625" style="4" customWidth="1"/>
    <col min="11287" max="11287" width="14.625" style="4" customWidth="1"/>
    <col min="11288" max="11288" width="20.625" style="4" customWidth="1"/>
    <col min="11289" max="11289" width="16.625" style="4" customWidth="1"/>
    <col min="11290" max="11290" width="1.625" style="4" customWidth="1"/>
    <col min="11291" max="11531" width="9" style="4"/>
    <col min="11532" max="11533" width="1.625" style="4" customWidth="1"/>
    <col min="11534" max="11534" width="4.625" style="4" customWidth="1"/>
    <col min="11535" max="11535" width="24.625" style="4" customWidth="1"/>
    <col min="11536" max="11536" width="4.625" style="4" customWidth="1"/>
    <col min="11537" max="11537" width="14.625" style="4" customWidth="1"/>
    <col min="11538" max="11538" width="4.625" style="4" customWidth="1"/>
    <col min="11539" max="11539" width="14.625" style="4" customWidth="1"/>
    <col min="11540" max="11540" width="4.625" style="4" customWidth="1"/>
    <col min="11541" max="11541" width="14.625" style="4" customWidth="1"/>
    <col min="11542" max="11542" width="4.625" style="4" customWidth="1"/>
    <col min="11543" max="11543" width="14.625" style="4" customWidth="1"/>
    <col min="11544" max="11544" width="20.625" style="4" customWidth="1"/>
    <col min="11545" max="11545" width="16.625" style="4" customWidth="1"/>
    <col min="11546" max="11546" width="1.625" style="4" customWidth="1"/>
    <col min="11547" max="11787" width="9" style="4"/>
    <col min="11788" max="11789" width="1.625" style="4" customWidth="1"/>
    <col min="11790" max="11790" width="4.625" style="4" customWidth="1"/>
    <col min="11791" max="11791" width="24.625" style="4" customWidth="1"/>
    <col min="11792" max="11792" width="4.625" style="4" customWidth="1"/>
    <col min="11793" max="11793" width="14.625" style="4" customWidth="1"/>
    <col min="11794" max="11794" width="4.625" style="4" customWidth="1"/>
    <col min="11795" max="11795" width="14.625" style="4" customWidth="1"/>
    <col min="11796" max="11796" width="4.625" style="4" customWidth="1"/>
    <col min="11797" max="11797" width="14.625" style="4" customWidth="1"/>
    <col min="11798" max="11798" width="4.625" style="4" customWidth="1"/>
    <col min="11799" max="11799" width="14.625" style="4" customWidth="1"/>
    <col min="11800" max="11800" width="20.625" style="4" customWidth="1"/>
    <col min="11801" max="11801" width="16.625" style="4" customWidth="1"/>
    <col min="11802" max="11802" width="1.625" style="4" customWidth="1"/>
    <col min="11803" max="12043" width="9" style="4"/>
    <col min="12044" max="12045" width="1.625" style="4" customWidth="1"/>
    <col min="12046" max="12046" width="4.625" style="4" customWidth="1"/>
    <col min="12047" max="12047" width="24.625" style="4" customWidth="1"/>
    <col min="12048" max="12048" width="4.625" style="4" customWidth="1"/>
    <col min="12049" max="12049" width="14.625" style="4" customWidth="1"/>
    <col min="12050" max="12050" width="4.625" style="4" customWidth="1"/>
    <col min="12051" max="12051" width="14.625" style="4" customWidth="1"/>
    <col min="12052" max="12052" width="4.625" style="4" customWidth="1"/>
    <col min="12053" max="12053" width="14.625" style="4" customWidth="1"/>
    <col min="12054" max="12054" width="4.625" style="4" customWidth="1"/>
    <col min="12055" max="12055" width="14.625" style="4" customWidth="1"/>
    <col min="12056" max="12056" width="20.625" style="4" customWidth="1"/>
    <col min="12057" max="12057" width="16.625" style="4" customWidth="1"/>
    <col min="12058" max="12058" width="1.625" style="4" customWidth="1"/>
    <col min="12059" max="12299" width="9" style="4"/>
    <col min="12300" max="12301" width="1.625" style="4" customWidth="1"/>
    <col min="12302" max="12302" width="4.625" style="4" customWidth="1"/>
    <col min="12303" max="12303" width="24.625" style="4" customWidth="1"/>
    <col min="12304" max="12304" width="4.625" style="4" customWidth="1"/>
    <col min="12305" max="12305" width="14.625" style="4" customWidth="1"/>
    <col min="12306" max="12306" width="4.625" style="4" customWidth="1"/>
    <col min="12307" max="12307" width="14.625" style="4" customWidth="1"/>
    <col min="12308" max="12308" width="4.625" style="4" customWidth="1"/>
    <col min="12309" max="12309" width="14.625" style="4" customWidth="1"/>
    <col min="12310" max="12310" width="4.625" style="4" customWidth="1"/>
    <col min="12311" max="12311" width="14.625" style="4" customWidth="1"/>
    <col min="12312" max="12312" width="20.625" style="4" customWidth="1"/>
    <col min="12313" max="12313" width="16.625" style="4" customWidth="1"/>
    <col min="12314" max="12314" width="1.625" style="4" customWidth="1"/>
    <col min="12315" max="12555" width="9" style="4"/>
    <col min="12556" max="12557" width="1.625" style="4" customWidth="1"/>
    <col min="12558" max="12558" width="4.625" style="4" customWidth="1"/>
    <col min="12559" max="12559" width="24.625" style="4" customWidth="1"/>
    <col min="12560" max="12560" width="4.625" style="4" customWidth="1"/>
    <col min="12561" max="12561" width="14.625" style="4" customWidth="1"/>
    <col min="12562" max="12562" width="4.625" style="4" customWidth="1"/>
    <col min="12563" max="12563" width="14.625" style="4" customWidth="1"/>
    <col min="12564" max="12564" width="4.625" style="4" customWidth="1"/>
    <col min="12565" max="12565" width="14.625" style="4" customWidth="1"/>
    <col min="12566" max="12566" width="4.625" style="4" customWidth="1"/>
    <col min="12567" max="12567" width="14.625" style="4" customWidth="1"/>
    <col min="12568" max="12568" width="20.625" style="4" customWidth="1"/>
    <col min="12569" max="12569" width="16.625" style="4" customWidth="1"/>
    <col min="12570" max="12570" width="1.625" style="4" customWidth="1"/>
    <col min="12571" max="12811" width="9" style="4"/>
    <col min="12812" max="12813" width="1.625" style="4" customWidth="1"/>
    <col min="12814" max="12814" width="4.625" style="4" customWidth="1"/>
    <col min="12815" max="12815" width="24.625" style="4" customWidth="1"/>
    <col min="12816" max="12816" width="4.625" style="4" customWidth="1"/>
    <col min="12817" max="12817" width="14.625" style="4" customWidth="1"/>
    <col min="12818" max="12818" width="4.625" style="4" customWidth="1"/>
    <col min="12819" max="12819" width="14.625" style="4" customWidth="1"/>
    <col min="12820" max="12820" width="4.625" style="4" customWidth="1"/>
    <col min="12821" max="12821" width="14.625" style="4" customWidth="1"/>
    <col min="12822" max="12822" width="4.625" style="4" customWidth="1"/>
    <col min="12823" max="12823" width="14.625" style="4" customWidth="1"/>
    <col min="12824" max="12824" width="20.625" style="4" customWidth="1"/>
    <col min="12825" max="12825" width="16.625" style="4" customWidth="1"/>
    <col min="12826" max="12826" width="1.625" style="4" customWidth="1"/>
    <col min="12827" max="13067" width="9" style="4"/>
    <col min="13068" max="13069" width="1.625" style="4" customWidth="1"/>
    <col min="13070" max="13070" width="4.625" style="4" customWidth="1"/>
    <col min="13071" max="13071" width="24.625" style="4" customWidth="1"/>
    <col min="13072" max="13072" width="4.625" style="4" customWidth="1"/>
    <col min="13073" max="13073" width="14.625" style="4" customWidth="1"/>
    <col min="13074" max="13074" width="4.625" style="4" customWidth="1"/>
    <col min="13075" max="13075" width="14.625" style="4" customWidth="1"/>
    <col min="13076" max="13076" width="4.625" style="4" customWidth="1"/>
    <col min="13077" max="13077" width="14.625" style="4" customWidth="1"/>
    <col min="13078" max="13078" width="4.625" style="4" customWidth="1"/>
    <col min="13079" max="13079" width="14.625" style="4" customWidth="1"/>
    <col min="13080" max="13080" width="20.625" style="4" customWidth="1"/>
    <col min="13081" max="13081" width="16.625" style="4" customWidth="1"/>
    <col min="13082" max="13082" width="1.625" style="4" customWidth="1"/>
    <col min="13083" max="13323" width="9" style="4"/>
    <col min="13324" max="13325" width="1.625" style="4" customWidth="1"/>
    <col min="13326" max="13326" width="4.625" style="4" customWidth="1"/>
    <col min="13327" max="13327" width="24.625" style="4" customWidth="1"/>
    <col min="13328" max="13328" width="4.625" style="4" customWidth="1"/>
    <col min="13329" max="13329" width="14.625" style="4" customWidth="1"/>
    <col min="13330" max="13330" width="4.625" style="4" customWidth="1"/>
    <col min="13331" max="13331" width="14.625" style="4" customWidth="1"/>
    <col min="13332" max="13332" width="4.625" style="4" customWidth="1"/>
    <col min="13333" max="13333" width="14.625" style="4" customWidth="1"/>
    <col min="13334" max="13334" width="4.625" style="4" customWidth="1"/>
    <col min="13335" max="13335" width="14.625" style="4" customWidth="1"/>
    <col min="13336" max="13336" width="20.625" style="4" customWidth="1"/>
    <col min="13337" max="13337" width="16.625" style="4" customWidth="1"/>
    <col min="13338" max="13338" width="1.625" style="4" customWidth="1"/>
    <col min="13339" max="13579" width="9" style="4"/>
    <col min="13580" max="13581" width="1.625" style="4" customWidth="1"/>
    <col min="13582" max="13582" width="4.625" style="4" customWidth="1"/>
    <col min="13583" max="13583" width="24.625" style="4" customWidth="1"/>
    <col min="13584" max="13584" width="4.625" style="4" customWidth="1"/>
    <col min="13585" max="13585" width="14.625" style="4" customWidth="1"/>
    <col min="13586" max="13586" width="4.625" style="4" customWidth="1"/>
    <col min="13587" max="13587" width="14.625" style="4" customWidth="1"/>
    <col min="13588" max="13588" width="4.625" style="4" customWidth="1"/>
    <col min="13589" max="13589" width="14.625" style="4" customWidth="1"/>
    <col min="13590" max="13590" width="4.625" style="4" customWidth="1"/>
    <col min="13591" max="13591" width="14.625" style="4" customWidth="1"/>
    <col min="13592" max="13592" width="20.625" style="4" customWidth="1"/>
    <col min="13593" max="13593" width="16.625" style="4" customWidth="1"/>
    <col min="13594" max="13594" width="1.625" style="4" customWidth="1"/>
    <col min="13595" max="13835" width="9" style="4"/>
    <col min="13836" max="13837" width="1.625" style="4" customWidth="1"/>
    <col min="13838" max="13838" width="4.625" style="4" customWidth="1"/>
    <col min="13839" max="13839" width="24.625" style="4" customWidth="1"/>
    <col min="13840" max="13840" width="4.625" style="4" customWidth="1"/>
    <col min="13841" max="13841" width="14.625" style="4" customWidth="1"/>
    <col min="13842" max="13842" width="4.625" style="4" customWidth="1"/>
    <col min="13843" max="13843" width="14.625" style="4" customWidth="1"/>
    <col min="13844" max="13844" width="4.625" style="4" customWidth="1"/>
    <col min="13845" max="13845" width="14.625" style="4" customWidth="1"/>
    <col min="13846" max="13846" width="4.625" style="4" customWidth="1"/>
    <col min="13847" max="13847" width="14.625" style="4" customWidth="1"/>
    <col min="13848" max="13848" width="20.625" style="4" customWidth="1"/>
    <col min="13849" max="13849" width="16.625" style="4" customWidth="1"/>
    <col min="13850" max="13850" width="1.625" style="4" customWidth="1"/>
    <col min="13851" max="14091" width="9" style="4"/>
    <col min="14092" max="14093" width="1.625" style="4" customWidth="1"/>
    <col min="14094" max="14094" width="4.625" style="4" customWidth="1"/>
    <col min="14095" max="14095" width="24.625" style="4" customWidth="1"/>
    <col min="14096" max="14096" width="4.625" style="4" customWidth="1"/>
    <col min="14097" max="14097" width="14.625" style="4" customWidth="1"/>
    <col min="14098" max="14098" width="4.625" style="4" customWidth="1"/>
    <col min="14099" max="14099" width="14.625" style="4" customWidth="1"/>
    <col min="14100" max="14100" width="4.625" style="4" customWidth="1"/>
    <col min="14101" max="14101" width="14.625" style="4" customWidth="1"/>
    <col min="14102" max="14102" width="4.625" style="4" customWidth="1"/>
    <col min="14103" max="14103" width="14.625" style="4" customWidth="1"/>
    <col min="14104" max="14104" width="20.625" style="4" customWidth="1"/>
    <col min="14105" max="14105" width="16.625" style="4" customWidth="1"/>
    <col min="14106" max="14106" width="1.625" style="4" customWidth="1"/>
    <col min="14107" max="14347" width="9" style="4"/>
    <col min="14348" max="14349" width="1.625" style="4" customWidth="1"/>
    <col min="14350" max="14350" width="4.625" style="4" customWidth="1"/>
    <col min="14351" max="14351" width="24.625" style="4" customWidth="1"/>
    <col min="14352" max="14352" width="4.625" style="4" customWidth="1"/>
    <col min="14353" max="14353" width="14.625" style="4" customWidth="1"/>
    <col min="14354" max="14354" width="4.625" style="4" customWidth="1"/>
    <col min="14355" max="14355" width="14.625" style="4" customWidth="1"/>
    <col min="14356" max="14356" width="4.625" style="4" customWidth="1"/>
    <col min="14357" max="14357" width="14.625" style="4" customWidth="1"/>
    <col min="14358" max="14358" width="4.625" style="4" customWidth="1"/>
    <col min="14359" max="14359" width="14.625" style="4" customWidth="1"/>
    <col min="14360" max="14360" width="20.625" style="4" customWidth="1"/>
    <col min="14361" max="14361" width="16.625" style="4" customWidth="1"/>
    <col min="14362" max="14362" width="1.625" style="4" customWidth="1"/>
    <col min="14363" max="14603" width="9" style="4"/>
    <col min="14604" max="14605" width="1.625" style="4" customWidth="1"/>
    <col min="14606" max="14606" width="4.625" style="4" customWidth="1"/>
    <col min="14607" max="14607" width="24.625" style="4" customWidth="1"/>
    <col min="14608" max="14608" width="4.625" style="4" customWidth="1"/>
    <col min="14609" max="14609" width="14.625" style="4" customWidth="1"/>
    <col min="14610" max="14610" width="4.625" style="4" customWidth="1"/>
    <col min="14611" max="14611" width="14.625" style="4" customWidth="1"/>
    <col min="14612" max="14612" width="4.625" style="4" customWidth="1"/>
    <col min="14613" max="14613" width="14.625" style="4" customWidth="1"/>
    <col min="14614" max="14614" width="4.625" style="4" customWidth="1"/>
    <col min="14615" max="14615" width="14.625" style="4" customWidth="1"/>
    <col min="14616" max="14616" width="20.625" style="4" customWidth="1"/>
    <col min="14617" max="14617" width="16.625" style="4" customWidth="1"/>
    <col min="14618" max="14618" width="1.625" style="4" customWidth="1"/>
    <col min="14619" max="14859" width="9" style="4"/>
    <col min="14860" max="14861" width="1.625" style="4" customWidth="1"/>
    <col min="14862" max="14862" width="4.625" style="4" customWidth="1"/>
    <col min="14863" max="14863" width="24.625" style="4" customWidth="1"/>
    <col min="14864" max="14864" width="4.625" style="4" customWidth="1"/>
    <col min="14865" max="14865" width="14.625" style="4" customWidth="1"/>
    <col min="14866" max="14866" width="4.625" style="4" customWidth="1"/>
    <col min="14867" max="14867" width="14.625" style="4" customWidth="1"/>
    <col min="14868" max="14868" width="4.625" style="4" customWidth="1"/>
    <col min="14869" max="14869" width="14.625" style="4" customWidth="1"/>
    <col min="14870" max="14870" width="4.625" style="4" customWidth="1"/>
    <col min="14871" max="14871" width="14.625" style="4" customWidth="1"/>
    <col min="14872" max="14872" width="20.625" style="4" customWidth="1"/>
    <col min="14873" max="14873" width="16.625" style="4" customWidth="1"/>
    <col min="14874" max="14874" width="1.625" style="4" customWidth="1"/>
    <col min="14875" max="15115" width="9" style="4"/>
    <col min="15116" max="15117" width="1.625" style="4" customWidth="1"/>
    <col min="15118" max="15118" width="4.625" style="4" customWidth="1"/>
    <col min="15119" max="15119" width="24.625" style="4" customWidth="1"/>
    <col min="15120" max="15120" width="4.625" style="4" customWidth="1"/>
    <col min="15121" max="15121" width="14.625" style="4" customWidth="1"/>
    <col min="15122" max="15122" width="4.625" style="4" customWidth="1"/>
    <col min="15123" max="15123" width="14.625" style="4" customWidth="1"/>
    <col min="15124" max="15124" width="4.625" style="4" customWidth="1"/>
    <col min="15125" max="15125" width="14.625" style="4" customWidth="1"/>
    <col min="15126" max="15126" width="4.625" style="4" customWidth="1"/>
    <col min="15127" max="15127" width="14.625" style="4" customWidth="1"/>
    <col min="15128" max="15128" width="20.625" style="4" customWidth="1"/>
    <col min="15129" max="15129" width="16.625" style="4" customWidth="1"/>
    <col min="15130" max="15130" width="1.625" style="4" customWidth="1"/>
    <col min="15131" max="15371" width="9" style="4"/>
    <col min="15372" max="15373" width="1.625" style="4" customWidth="1"/>
    <col min="15374" max="15374" width="4.625" style="4" customWidth="1"/>
    <col min="15375" max="15375" width="24.625" style="4" customWidth="1"/>
    <col min="15376" max="15376" width="4.625" style="4" customWidth="1"/>
    <col min="15377" max="15377" width="14.625" style="4" customWidth="1"/>
    <col min="15378" max="15378" width="4.625" style="4" customWidth="1"/>
    <col min="15379" max="15379" width="14.625" style="4" customWidth="1"/>
    <col min="15380" max="15380" width="4.625" style="4" customWidth="1"/>
    <col min="15381" max="15381" width="14.625" style="4" customWidth="1"/>
    <col min="15382" max="15382" width="4.625" style="4" customWidth="1"/>
    <col min="15383" max="15383" width="14.625" style="4" customWidth="1"/>
    <col min="15384" max="15384" width="20.625" style="4" customWidth="1"/>
    <col min="15385" max="15385" width="16.625" style="4" customWidth="1"/>
    <col min="15386" max="15386" width="1.625" style="4" customWidth="1"/>
    <col min="15387" max="15627" width="9" style="4"/>
    <col min="15628" max="15629" width="1.625" style="4" customWidth="1"/>
    <col min="15630" max="15630" width="4.625" style="4" customWidth="1"/>
    <col min="15631" max="15631" width="24.625" style="4" customWidth="1"/>
    <col min="15632" max="15632" width="4.625" style="4" customWidth="1"/>
    <col min="15633" max="15633" width="14.625" style="4" customWidth="1"/>
    <col min="15634" max="15634" width="4.625" style="4" customWidth="1"/>
    <col min="15635" max="15635" width="14.625" style="4" customWidth="1"/>
    <col min="15636" max="15636" width="4.625" style="4" customWidth="1"/>
    <col min="15637" max="15637" width="14.625" style="4" customWidth="1"/>
    <col min="15638" max="15638" width="4.625" style="4" customWidth="1"/>
    <col min="15639" max="15639" width="14.625" style="4" customWidth="1"/>
    <col min="15640" max="15640" width="20.625" style="4" customWidth="1"/>
    <col min="15641" max="15641" width="16.625" style="4" customWidth="1"/>
    <col min="15642" max="15642" width="1.625" style="4" customWidth="1"/>
    <col min="15643" max="15883" width="9" style="4"/>
    <col min="15884" max="15885" width="1.625" style="4" customWidth="1"/>
    <col min="15886" max="15886" width="4.625" style="4" customWidth="1"/>
    <col min="15887" max="15887" width="24.625" style="4" customWidth="1"/>
    <col min="15888" max="15888" width="4.625" style="4" customWidth="1"/>
    <col min="15889" max="15889" width="14.625" style="4" customWidth="1"/>
    <col min="15890" max="15890" width="4.625" style="4" customWidth="1"/>
    <col min="15891" max="15891" width="14.625" style="4" customWidth="1"/>
    <col min="15892" max="15892" width="4.625" style="4" customWidth="1"/>
    <col min="15893" max="15893" width="14.625" style="4" customWidth="1"/>
    <col min="15894" max="15894" width="4.625" style="4" customWidth="1"/>
    <col min="15895" max="15895" width="14.625" style="4" customWidth="1"/>
    <col min="15896" max="15896" width="20.625" style="4" customWidth="1"/>
    <col min="15897" max="15897" width="16.625" style="4" customWidth="1"/>
    <col min="15898" max="15898" width="1.625" style="4" customWidth="1"/>
    <col min="15899" max="16139" width="9" style="4"/>
    <col min="16140" max="16141" width="1.625" style="4" customWidth="1"/>
    <col min="16142" max="16142" width="4.625" style="4" customWidth="1"/>
    <col min="16143" max="16143" width="24.625" style="4" customWidth="1"/>
    <col min="16144" max="16144" width="4.625" style="4" customWidth="1"/>
    <col min="16145" max="16145" width="14.625" style="4" customWidth="1"/>
    <col min="16146" max="16146" width="4.625" style="4" customWidth="1"/>
    <col min="16147" max="16147" width="14.625" style="4" customWidth="1"/>
    <col min="16148" max="16148" width="4.625" style="4" customWidth="1"/>
    <col min="16149" max="16149" width="14.625" style="4" customWidth="1"/>
    <col min="16150" max="16150" width="4.625" style="4" customWidth="1"/>
    <col min="16151" max="16151" width="14.625" style="4" customWidth="1"/>
    <col min="16152" max="16152" width="20.625" style="4" customWidth="1"/>
    <col min="16153" max="16153" width="16.625" style="4" customWidth="1"/>
    <col min="16154" max="16154" width="1.625" style="4" customWidth="1"/>
    <col min="16155" max="16384" width="9" style="4"/>
  </cols>
  <sheetData>
    <row r="1" spans="3:30" ht="20.100000000000001" customHeight="1" x14ac:dyDescent="0.4">
      <c r="C1" s="4" t="s">
        <v>15</v>
      </c>
      <c r="W1" s="5"/>
      <c r="X1" s="5"/>
      <c r="Y1" s="6" t="s">
        <v>1</v>
      </c>
    </row>
    <row r="2" spans="3:30" ht="20.100000000000001" customHeight="1" x14ac:dyDescent="0.4">
      <c r="C2" s="75" t="s">
        <v>35</v>
      </c>
      <c r="D2" s="75"/>
      <c r="E2" s="76" t="str">
        <f>C3&amp;". "&amp;D3</f>
        <v>5. 夢蔵　A</v>
      </c>
      <c r="F2" s="77"/>
      <c r="G2" s="77"/>
      <c r="H2" s="77"/>
      <c r="I2" s="77"/>
      <c r="J2" s="78"/>
      <c r="K2" s="76" t="str">
        <f>C8&amp;". "&amp;D8</f>
        <v>6. 茂原G</v>
      </c>
      <c r="L2" s="77"/>
      <c r="M2" s="77"/>
      <c r="N2" s="77"/>
      <c r="O2" s="77"/>
      <c r="P2" s="78"/>
      <c r="Q2" s="76" t="str">
        <f>C13&amp;". "&amp;D13</f>
        <v>7. JDI　A</v>
      </c>
      <c r="R2" s="77"/>
      <c r="S2" s="77"/>
      <c r="T2" s="77"/>
      <c r="U2" s="77"/>
      <c r="V2" s="78"/>
      <c r="W2" s="73" t="s">
        <v>2</v>
      </c>
      <c r="X2" s="74"/>
      <c r="Y2" s="7" t="s">
        <v>0</v>
      </c>
      <c r="AC2" s="52"/>
      <c r="AD2" s="1"/>
    </row>
    <row r="3" spans="3:30" ht="20.100000000000001" customHeight="1" x14ac:dyDescent="0.4">
      <c r="C3" s="55">
        <v>5</v>
      </c>
      <c r="D3" s="58" t="s">
        <v>20</v>
      </c>
      <c r="E3" s="61"/>
      <c r="F3" s="62"/>
      <c r="G3" s="62"/>
      <c r="H3" s="62"/>
      <c r="I3" s="62"/>
      <c r="J3" s="63"/>
      <c r="K3" s="8" t="str">
        <f>IF(M3&gt;O3,"○",IF(M3&lt;O3,"×"," "))</f>
        <v>○</v>
      </c>
      <c r="L3" s="9"/>
      <c r="M3" s="10">
        <f>COUNTIF(L4:L6,"○")</f>
        <v>3</v>
      </c>
      <c r="N3" s="11" t="s">
        <v>3</v>
      </c>
      <c r="O3" s="10">
        <f>COUNTIF(P4:P6,"○")</f>
        <v>0</v>
      </c>
      <c r="P3" s="12"/>
      <c r="Q3" s="8" t="str">
        <f>IF(S3&gt;U3,"○",IF(S3&lt;U3,"×"," "))</f>
        <v>×</v>
      </c>
      <c r="R3" s="9"/>
      <c r="S3" s="10">
        <f>COUNTIF(R4:R6,"○")</f>
        <v>0</v>
      </c>
      <c r="T3" s="11" t="s">
        <v>3</v>
      </c>
      <c r="U3" s="10">
        <f>COUNTIF(V4:V6,"○")</f>
        <v>3</v>
      </c>
      <c r="V3" s="12"/>
      <c r="W3" s="13"/>
      <c r="X3" s="14"/>
      <c r="Y3" s="70">
        <v>2</v>
      </c>
      <c r="AC3" s="52"/>
      <c r="AD3" s="1"/>
    </row>
    <row r="4" spans="3:30" ht="20.100000000000001" customHeight="1" x14ac:dyDescent="0.4">
      <c r="C4" s="56"/>
      <c r="D4" s="59"/>
      <c r="E4" s="64"/>
      <c r="F4" s="65"/>
      <c r="G4" s="65"/>
      <c r="H4" s="65"/>
      <c r="I4" s="65"/>
      <c r="J4" s="66"/>
      <c r="K4" s="15" t="s">
        <v>40</v>
      </c>
      <c r="L4" s="16" t="str">
        <f>IF(M4&gt;O4,"○",IF(M4&lt;O4,"×"," "))</f>
        <v>○</v>
      </c>
      <c r="M4" s="17">
        <v>6</v>
      </c>
      <c r="N4" s="18" t="s">
        <v>3</v>
      </c>
      <c r="O4" s="19">
        <v>0</v>
      </c>
      <c r="P4" s="20" t="str">
        <f>IF(M4&lt;O4,"○",IF(M4&gt;O4,"×"," "))</f>
        <v>×</v>
      </c>
      <c r="Q4" s="15" t="s">
        <v>40</v>
      </c>
      <c r="R4" s="16" t="str">
        <f>IF(S4&gt;U4,"○",IF(S4&lt;U4,"×"," "))</f>
        <v>×</v>
      </c>
      <c r="S4" s="17">
        <v>0</v>
      </c>
      <c r="T4" s="18" t="s">
        <v>3</v>
      </c>
      <c r="U4" s="19">
        <v>6</v>
      </c>
      <c r="V4" s="20" t="str">
        <f>IF(S4&lt;U4,"○",IF(S4&gt;U4,"×"," "))</f>
        <v>○</v>
      </c>
      <c r="W4" s="21" t="s">
        <v>4</v>
      </c>
      <c r="X4" s="22" t="str">
        <f>COUNTIF(E3:V3,"○")&amp;"勝 "&amp;COUNTIF(E3:V3,"×")&amp;"敗"</f>
        <v>1勝 1敗</v>
      </c>
      <c r="Y4" s="71"/>
      <c r="AC4" s="52"/>
      <c r="AD4" s="1"/>
    </row>
    <row r="5" spans="3:30" ht="20.100000000000001" customHeight="1" x14ac:dyDescent="0.4">
      <c r="C5" s="56"/>
      <c r="D5" s="59"/>
      <c r="E5" s="64"/>
      <c r="F5" s="65"/>
      <c r="G5" s="65"/>
      <c r="H5" s="65"/>
      <c r="I5" s="65"/>
      <c r="J5" s="66"/>
      <c r="K5" s="23" t="s">
        <v>41</v>
      </c>
      <c r="L5" s="24" t="str">
        <f>IF(M5&gt;O5,"○",IF(M5&lt;O5,"×"," "))</f>
        <v>○</v>
      </c>
      <c r="M5" s="25">
        <v>6</v>
      </c>
      <c r="N5" s="26" t="s">
        <v>3</v>
      </c>
      <c r="O5" s="27">
        <v>0</v>
      </c>
      <c r="P5" s="28" t="str">
        <f>IF(M5&lt;O5,"○",IF(M5&gt;O5,"×"," "))</f>
        <v>×</v>
      </c>
      <c r="Q5" s="23" t="s">
        <v>41</v>
      </c>
      <c r="R5" s="24" t="str">
        <f>IF(S5&gt;U5,"○",IF(S5&lt;U5,"×"," "))</f>
        <v>×</v>
      </c>
      <c r="S5" s="25">
        <v>3</v>
      </c>
      <c r="T5" s="26" t="s">
        <v>3</v>
      </c>
      <c r="U5" s="27">
        <v>6</v>
      </c>
      <c r="V5" s="28" t="str">
        <f>IF(S5&lt;U5,"○",IF(S5&gt;U5,"×"," "))</f>
        <v>○</v>
      </c>
      <c r="W5" s="29" t="s">
        <v>5</v>
      </c>
      <c r="X5" s="30"/>
      <c r="Y5" s="71"/>
      <c r="AA5" s="31"/>
      <c r="AC5" s="52"/>
      <c r="AD5" s="1"/>
    </row>
    <row r="6" spans="3:30" ht="20.100000000000001" customHeight="1" x14ac:dyDescent="0.4">
      <c r="C6" s="56"/>
      <c r="D6" s="59"/>
      <c r="E6" s="64"/>
      <c r="F6" s="65"/>
      <c r="G6" s="65"/>
      <c r="H6" s="65"/>
      <c r="I6" s="65"/>
      <c r="J6" s="66"/>
      <c r="K6" s="32" t="s">
        <v>42</v>
      </c>
      <c r="L6" s="33" t="str">
        <f>IF(M6&gt;O6,"○",IF(M6&lt;O6,"×"," "))</f>
        <v>○</v>
      </c>
      <c r="M6" s="34">
        <v>6</v>
      </c>
      <c r="N6" s="35" t="s">
        <v>3</v>
      </c>
      <c r="O6" s="36">
        <v>0</v>
      </c>
      <c r="P6" s="37" t="str">
        <f>IF(M6&lt;O6,"○",IF(M6&gt;O6,"×"," "))</f>
        <v>×</v>
      </c>
      <c r="Q6" s="32" t="s">
        <v>42</v>
      </c>
      <c r="R6" s="33" t="str">
        <f>IF(S6&gt;U6,"○",IF(S6&lt;U6,"×"," "))</f>
        <v>×</v>
      </c>
      <c r="S6" s="34">
        <v>2</v>
      </c>
      <c r="T6" s="35" t="s">
        <v>3</v>
      </c>
      <c r="U6" s="36">
        <v>6</v>
      </c>
      <c r="V6" s="37" t="str">
        <f>IF(S6&lt;U6,"○",IF(S6&gt;U6,"×"," "))</f>
        <v>○</v>
      </c>
      <c r="W6" s="38" t="s">
        <v>6</v>
      </c>
      <c r="X6" s="39"/>
      <c r="Y6" s="71"/>
      <c r="AA6" s="31"/>
    </row>
    <row r="7" spans="3:30" ht="20.100000000000001" customHeight="1" x14ac:dyDescent="0.4">
      <c r="C7" s="57"/>
      <c r="D7" s="60"/>
      <c r="E7" s="67"/>
      <c r="F7" s="68"/>
      <c r="G7" s="68"/>
      <c r="H7" s="68"/>
      <c r="I7" s="68"/>
      <c r="J7" s="69"/>
      <c r="K7" s="40" t="s">
        <v>7</v>
      </c>
      <c r="L7" s="41"/>
      <c r="M7" s="42">
        <f>SUM(M4:M6)</f>
        <v>18</v>
      </c>
      <c r="N7" s="43" t="s">
        <v>3</v>
      </c>
      <c r="O7" s="44">
        <f>SUM(O4:O6)</f>
        <v>0</v>
      </c>
      <c r="P7" s="45"/>
      <c r="Q7" s="40" t="s">
        <v>7</v>
      </c>
      <c r="R7" s="41"/>
      <c r="S7" s="42">
        <f>SUM(S4:S6)</f>
        <v>5</v>
      </c>
      <c r="T7" s="43" t="s">
        <v>3</v>
      </c>
      <c r="U7" s="44">
        <f>SUM(U4:U6)</f>
        <v>18</v>
      </c>
      <c r="V7" s="45"/>
      <c r="W7" s="46"/>
      <c r="X7" s="47"/>
      <c r="Y7" s="71"/>
      <c r="AA7" s="31"/>
    </row>
    <row r="8" spans="3:30" ht="20.100000000000001" customHeight="1" x14ac:dyDescent="0.4">
      <c r="C8" s="55">
        <f>C3+1</f>
        <v>6</v>
      </c>
      <c r="D8" s="58" t="s">
        <v>21</v>
      </c>
      <c r="E8" s="8" t="str">
        <f>IF(G8&gt;I8,"○",IF(G8&lt;I8,"×"," "))</f>
        <v>×</v>
      </c>
      <c r="F8" s="9"/>
      <c r="G8" s="10">
        <f>COUNTIF(F9:F11,"○")</f>
        <v>0</v>
      </c>
      <c r="H8" s="11" t="s">
        <v>3</v>
      </c>
      <c r="I8" s="10">
        <f>COUNTIF(J9:J11,"○")</f>
        <v>3</v>
      </c>
      <c r="J8" s="12"/>
      <c r="K8" s="61"/>
      <c r="L8" s="62"/>
      <c r="M8" s="62"/>
      <c r="N8" s="62"/>
      <c r="O8" s="62"/>
      <c r="P8" s="63"/>
      <c r="Q8" s="8" t="str">
        <f>IF(S8&gt;U8,"○",IF(S8&lt;U8,"×"," "))</f>
        <v>×</v>
      </c>
      <c r="R8" s="9"/>
      <c r="S8" s="10">
        <f>COUNTIF(R9:R11,"○")</f>
        <v>0</v>
      </c>
      <c r="T8" s="11" t="s">
        <v>3</v>
      </c>
      <c r="U8" s="10">
        <f>COUNTIF(V9:V11,"○")</f>
        <v>3</v>
      </c>
      <c r="V8" s="12"/>
      <c r="W8" s="13"/>
      <c r="X8" s="14"/>
      <c r="Y8" s="70">
        <v>3</v>
      </c>
      <c r="AA8" s="31"/>
    </row>
    <row r="9" spans="3:30" ht="20.100000000000001" customHeight="1" x14ac:dyDescent="0.4">
      <c r="C9" s="56"/>
      <c r="D9" s="59"/>
      <c r="E9" s="15" t="s">
        <v>40</v>
      </c>
      <c r="F9" s="16" t="str">
        <f>IF(G9&gt;I9,"○",IF(G9&lt;I9,"×"," "))</f>
        <v>×</v>
      </c>
      <c r="G9" s="17">
        <f>O4</f>
        <v>0</v>
      </c>
      <c r="H9" s="18" t="s">
        <v>3</v>
      </c>
      <c r="I9" s="19">
        <f>M4</f>
        <v>6</v>
      </c>
      <c r="J9" s="20" t="str">
        <f>IF(G9&lt;I9,"○",IF(G9&gt;I9,"×"," "))</f>
        <v>○</v>
      </c>
      <c r="K9" s="64"/>
      <c r="L9" s="65"/>
      <c r="M9" s="65"/>
      <c r="N9" s="65"/>
      <c r="O9" s="65"/>
      <c r="P9" s="66"/>
      <c r="Q9" s="15" t="s">
        <v>40</v>
      </c>
      <c r="R9" s="16" t="str">
        <f>IF(S9&gt;U9,"○",IF(S9&lt;U9,"×"," "))</f>
        <v>×</v>
      </c>
      <c r="S9" s="17">
        <v>0</v>
      </c>
      <c r="T9" s="18" t="s">
        <v>3</v>
      </c>
      <c r="U9" s="19">
        <v>6</v>
      </c>
      <c r="V9" s="20" t="str">
        <f>IF(S9&lt;U9,"○",IF(S9&gt;U9,"×"," "))</f>
        <v>○</v>
      </c>
      <c r="W9" s="21" t="s">
        <v>4</v>
      </c>
      <c r="X9" s="22" t="str">
        <f>COUNTIF(E8:V8,"○")&amp;"勝 "&amp;COUNTIF(E8:V8,"×")&amp;"敗"</f>
        <v>0勝 2敗</v>
      </c>
      <c r="Y9" s="71"/>
      <c r="AA9" s="31"/>
    </row>
    <row r="10" spans="3:30" ht="20.100000000000001" customHeight="1" x14ac:dyDescent="0.4">
      <c r="C10" s="56"/>
      <c r="D10" s="59"/>
      <c r="E10" s="23" t="s">
        <v>41</v>
      </c>
      <c r="F10" s="24" t="str">
        <f>IF(G10&gt;I10,"○",IF(G10&lt;I10,"×"," "))</f>
        <v>×</v>
      </c>
      <c r="G10" s="25">
        <f>O5</f>
        <v>0</v>
      </c>
      <c r="H10" s="26" t="s">
        <v>3</v>
      </c>
      <c r="I10" s="27">
        <f>M5</f>
        <v>6</v>
      </c>
      <c r="J10" s="28" t="str">
        <f>IF(G10&lt;I10,"○",IF(G10&gt;I10,"×"," "))</f>
        <v>○</v>
      </c>
      <c r="K10" s="64"/>
      <c r="L10" s="65"/>
      <c r="M10" s="65"/>
      <c r="N10" s="65"/>
      <c r="O10" s="65"/>
      <c r="P10" s="66"/>
      <c r="Q10" s="23" t="s">
        <v>41</v>
      </c>
      <c r="R10" s="24" t="str">
        <f>IF(S10&gt;U10,"○",IF(S10&lt;U10,"×"," "))</f>
        <v>×</v>
      </c>
      <c r="S10" s="25">
        <v>0</v>
      </c>
      <c r="T10" s="26" t="s">
        <v>3</v>
      </c>
      <c r="U10" s="27">
        <v>6</v>
      </c>
      <c r="V10" s="28" t="str">
        <f>IF(S10&lt;U10,"○",IF(S10&gt;U10,"×"," "))</f>
        <v>○</v>
      </c>
      <c r="W10" s="29" t="s">
        <v>5</v>
      </c>
      <c r="X10" s="30"/>
      <c r="Y10" s="71"/>
      <c r="AA10" s="48"/>
    </row>
    <row r="11" spans="3:30" ht="20.100000000000001" customHeight="1" x14ac:dyDescent="0.4">
      <c r="C11" s="56"/>
      <c r="D11" s="59"/>
      <c r="E11" s="32" t="s">
        <v>42</v>
      </c>
      <c r="F11" s="33" t="str">
        <f>IF(G11&gt;I11,"○",IF(G11&lt;I11,"×"," "))</f>
        <v>×</v>
      </c>
      <c r="G11" s="34">
        <f>O6</f>
        <v>0</v>
      </c>
      <c r="H11" s="35" t="s">
        <v>3</v>
      </c>
      <c r="I11" s="36">
        <f>M6</f>
        <v>6</v>
      </c>
      <c r="J11" s="37" t="str">
        <f>IF(G11&lt;I11,"○",IF(G11&gt;I11,"×"," "))</f>
        <v>○</v>
      </c>
      <c r="K11" s="64"/>
      <c r="L11" s="65"/>
      <c r="M11" s="65"/>
      <c r="N11" s="65"/>
      <c r="O11" s="65"/>
      <c r="P11" s="66"/>
      <c r="Q11" s="32" t="s">
        <v>42</v>
      </c>
      <c r="R11" s="33" t="str">
        <f>IF(S11&gt;U11,"○",IF(S11&lt;U11,"×"," "))</f>
        <v>×</v>
      </c>
      <c r="S11" s="34">
        <v>0</v>
      </c>
      <c r="T11" s="35" t="s">
        <v>3</v>
      </c>
      <c r="U11" s="36">
        <v>6</v>
      </c>
      <c r="V11" s="37" t="str">
        <f>IF(S11&lt;U11,"○",IF(S11&gt;U11,"×"," "))</f>
        <v>○</v>
      </c>
      <c r="W11" s="38" t="s">
        <v>6</v>
      </c>
      <c r="X11" s="39"/>
      <c r="Y11" s="71"/>
      <c r="AA11" s="48"/>
    </row>
    <row r="12" spans="3:30" ht="20.100000000000001" customHeight="1" x14ac:dyDescent="0.4">
      <c r="C12" s="57"/>
      <c r="D12" s="60"/>
      <c r="E12" s="40" t="s">
        <v>7</v>
      </c>
      <c r="F12" s="41"/>
      <c r="G12" s="42">
        <f>SUM(G9:G11)</f>
        <v>0</v>
      </c>
      <c r="H12" s="43" t="s">
        <v>3</v>
      </c>
      <c r="I12" s="44">
        <f>SUM(I9:I11)</f>
        <v>18</v>
      </c>
      <c r="J12" s="45"/>
      <c r="K12" s="67"/>
      <c r="L12" s="68"/>
      <c r="M12" s="68"/>
      <c r="N12" s="68"/>
      <c r="O12" s="68"/>
      <c r="P12" s="69"/>
      <c r="Q12" s="40" t="s">
        <v>7</v>
      </c>
      <c r="R12" s="41"/>
      <c r="S12" s="42">
        <f>SUM(S9:S11)</f>
        <v>0</v>
      </c>
      <c r="T12" s="43" t="s">
        <v>3</v>
      </c>
      <c r="U12" s="44">
        <f>SUM(U9:U11)</f>
        <v>18</v>
      </c>
      <c r="V12" s="45"/>
      <c r="W12" s="46"/>
      <c r="X12" s="47"/>
      <c r="Y12" s="71"/>
    </row>
    <row r="13" spans="3:30" ht="20.100000000000001" customHeight="1" x14ac:dyDescent="0.4">
      <c r="C13" s="55">
        <f t="shared" ref="C13" si="0">C8+1</f>
        <v>7</v>
      </c>
      <c r="D13" s="58" t="s">
        <v>22</v>
      </c>
      <c r="E13" s="8" t="str">
        <f>IF(G13&gt;I13,"○",IF(G13&lt;I13,"×"," "))</f>
        <v>○</v>
      </c>
      <c r="F13" s="9"/>
      <c r="G13" s="10">
        <f>COUNTIF(F14:F16,"○")</f>
        <v>3</v>
      </c>
      <c r="H13" s="11" t="s">
        <v>3</v>
      </c>
      <c r="I13" s="10">
        <f>COUNTIF(J14:J16,"○")</f>
        <v>0</v>
      </c>
      <c r="J13" s="12"/>
      <c r="K13" s="8" t="str">
        <f>IF(M13&gt;O13,"○",IF(M13&lt;O13,"×"," "))</f>
        <v>○</v>
      </c>
      <c r="L13" s="9"/>
      <c r="M13" s="10">
        <f>COUNTIF(L14:L16,"○")</f>
        <v>3</v>
      </c>
      <c r="N13" s="11" t="s">
        <v>3</v>
      </c>
      <c r="O13" s="10">
        <f>COUNTIF(P14:P16,"○")</f>
        <v>0</v>
      </c>
      <c r="P13" s="12"/>
      <c r="Q13" s="61"/>
      <c r="R13" s="62"/>
      <c r="S13" s="62"/>
      <c r="T13" s="62"/>
      <c r="U13" s="62"/>
      <c r="V13" s="63"/>
      <c r="W13" s="13"/>
      <c r="X13" s="14"/>
      <c r="Y13" s="70">
        <v>1</v>
      </c>
    </row>
    <row r="14" spans="3:30" ht="20.100000000000001" customHeight="1" x14ac:dyDescent="0.4">
      <c r="C14" s="56"/>
      <c r="D14" s="59"/>
      <c r="E14" s="15" t="s">
        <v>40</v>
      </c>
      <c r="F14" s="16" t="str">
        <f>IF(G14&gt;I14,"○",IF(G14&lt;I14,"×"," "))</f>
        <v>○</v>
      </c>
      <c r="G14" s="17">
        <f>U4</f>
        <v>6</v>
      </c>
      <c r="H14" s="18" t="s">
        <v>3</v>
      </c>
      <c r="I14" s="19">
        <f>S4</f>
        <v>0</v>
      </c>
      <c r="J14" s="20" t="str">
        <f>IF(G14&lt;I14,"○",IF(G14&gt;I14,"×"," "))</f>
        <v>×</v>
      </c>
      <c r="K14" s="15" t="s">
        <v>40</v>
      </c>
      <c r="L14" s="16" t="str">
        <f>IF(M14&gt;O14,"○",IF(M14&lt;O14,"×"," "))</f>
        <v>○</v>
      </c>
      <c r="M14" s="17">
        <f>U9</f>
        <v>6</v>
      </c>
      <c r="N14" s="18" t="s">
        <v>3</v>
      </c>
      <c r="O14" s="19">
        <f>S9</f>
        <v>0</v>
      </c>
      <c r="P14" s="20" t="str">
        <f>IF(M14&lt;O14,"○",IF(M14&gt;O14,"×"," "))</f>
        <v>×</v>
      </c>
      <c r="Q14" s="64"/>
      <c r="R14" s="65"/>
      <c r="S14" s="65"/>
      <c r="T14" s="65"/>
      <c r="U14" s="65"/>
      <c r="V14" s="66"/>
      <c r="W14" s="21" t="s">
        <v>4</v>
      </c>
      <c r="X14" s="22" t="str">
        <f>COUNTIF(E13:V13,"○")&amp;"勝 "&amp;COUNTIF(E13:V13,"×")&amp;"敗"</f>
        <v>2勝 0敗</v>
      </c>
      <c r="Y14" s="71"/>
    </row>
    <row r="15" spans="3:30" ht="20.100000000000001" customHeight="1" x14ac:dyDescent="0.4">
      <c r="C15" s="56"/>
      <c r="D15" s="59"/>
      <c r="E15" s="23" t="s">
        <v>41</v>
      </c>
      <c r="F15" s="24" t="str">
        <f>IF(G15&gt;I15,"○",IF(G15&lt;I15,"×"," "))</f>
        <v>○</v>
      </c>
      <c r="G15" s="25">
        <f t="shared" ref="G15:G16" si="1">U5</f>
        <v>6</v>
      </c>
      <c r="H15" s="26" t="s">
        <v>3</v>
      </c>
      <c r="I15" s="27">
        <f t="shared" ref="I15:I16" si="2">S5</f>
        <v>3</v>
      </c>
      <c r="J15" s="28" t="str">
        <f>IF(G15&lt;I15,"○",IF(G15&gt;I15,"×"," "))</f>
        <v>×</v>
      </c>
      <c r="K15" s="23" t="s">
        <v>41</v>
      </c>
      <c r="L15" s="24" t="str">
        <f>IF(M15&gt;O15,"○",IF(M15&lt;O15,"×"," "))</f>
        <v>○</v>
      </c>
      <c r="M15" s="25">
        <f t="shared" ref="M15:M16" si="3">U10</f>
        <v>6</v>
      </c>
      <c r="N15" s="26" t="s">
        <v>3</v>
      </c>
      <c r="O15" s="27">
        <f t="shared" ref="O15:O16" si="4">S10</f>
        <v>0</v>
      </c>
      <c r="P15" s="28" t="str">
        <f>IF(M15&lt;O15,"○",IF(M15&gt;O15,"×"," "))</f>
        <v>×</v>
      </c>
      <c r="Q15" s="64"/>
      <c r="R15" s="65"/>
      <c r="S15" s="65"/>
      <c r="T15" s="65"/>
      <c r="U15" s="65"/>
      <c r="V15" s="66"/>
      <c r="W15" s="29" t="s">
        <v>5</v>
      </c>
      <c r="X15" s="30"/>
      <c r="Y15" s="71"/>
      <c r="AA15" s="48"/>
    </row>
    <row r="16" spans="3:30" ht="20.100000000000001" customHeight="1" x14ac:dyDescent="0.4">
      <c r="C16" s="56"/>
      <c r="D16" s="59"/>
      <c r="E16" s="32" t="s">
        <v>42</v>
      </c>
      <c r="F16" s="33" t="str">
        <f>IF(G16&gt;I16,"○",IF(G16&lt;I16,"×"," "))</f>
        <v>○</v>
      </c>
      <c r="G16" s="34">
        <f t="shared" si="1"/>
        <v>6</v>
      </c>
      <c r="H16" s="35" t="s">
        <v>3</v>
      </c>
      <c r="I16" s="36">
        <f t="shared" si="2"/>
        <v>2</v>
      </c>
      <c r="J16" s="37" t="str">
        <f>IF(G16&lt;I16,"○",IF(G16&gt;I16,"×"," "))</f>
        <v>×</v>
      </c>
      <c r="K16" s="32" t="s">
        <v>42</v>
      </c>
      <c r="L16" s="33" t="str">
        <f>IF(M16&gt;O16,"○",IF(M16&lt;O16,"×"," "))</f>
        <v>○</v>
      </c>
      <c r="M16" s="34">
        <f t="shared" si="3"/>
        <v>6</v>
      </c>
      <c r="N16" s="35" t="s">
        <v>3</v>
      </c>
      <c r="O16" s="36">
        <f t="shared" si="4"/>
        <v>0</v>
      </c>
      <c r="P16" s="37" t="str">
        <f>IF(M16&lt;O16,"○",IF(M16&gt;O16,"×"," "))</f>
        <v>×</v>
      </c>
      <c r="Q16" s="64"/>
      <c r="R16" s="65"/>
      <c r="S16" s="65"/>
      <c r="T16" s="65"/>
      <c r="U16" s="65"/>
      <c r="V16" s="66"/>
      <c r="W16" s="49" t="s">
        <v>6</v>
      </c>
      <c r="X16" s="39"/>
      <c r="Y16" s="71"/>
      <c r="AA16" s="48"/>
    </row>
    <row r="17" spans="3:25" ht="20.100000000000001" customHeight="1" x14ac:dyDescent="0.4">
      <c r="C17" s="57"/>
      <c r="D17" s="60"/>
      <c r="E17" s="40" t="s">
        <v>7</v>
      </c>
      <c r="F17" s="41"/>
      <c r="G17" s="42">
        <f>SUM(G14:G16)</f>
        <v>18</v>
      </c>
      <c r="H17" s="43" t="s">
        <v>3</v>
      </c>
      <c r="I17" s="44">
        <f>SUM(I14:I16)</f>
        <v>5</v>
      </c>
      <c r="J17" s="45"/>
      <c r="K17" s="40" t="s">
        <v>7</v>
      </c>
      <c r="L17" s="41"/>
      <c r="M17" s="42">
        <f>SUM(M14:M16)</f>
        <v>18</v>
      </c>
      <c r="N17" s="43" t="s">
        <v>3</v>
      </c>
      <c r="O17" s="44">
        <f>SUM(O14:O16)</f>
        <v>0</v>
      </c>
      <c r="P17" s="45"/>
      <c r="Q17" s="67"/>
      <c r="R17" s="68"/>
      <c r="S17" s="68"/>
      <c r="T17" s="68"/>
      <c r="U17" s="68"/>
      <c r="V17" s="69"/>
      <c r="W17" s="50"/>
      <c r="X17" s="51"/>
      <c r="Y17" s="72"/>
    </row>
    <row r="18" spans="3:25" ht="20.100000000000001" customHeight="1" x14ac:dyDescent="0.4">
      <c r="C18" s="4" t="s">
        <v>8</v>
      </c>
    </row>
    <row r="19" spans="3:25" ht="20.100000000000001" customHeight="1" x14ac:dyDescent="0.4">
      <c r="C19" s="4" t="s">
        <v>9</v>
      </c>
    </row>
    <row r="20" spans="3:25" ht="20.100000000000001" customHeight="1" x14ac:dyDescent="0.4">
      <c r="C20" s="4" t="s">
        <v>10</v>
      </c>
    </row>
    <row r="21" spans="3:25" ht="20.100000000000001" customHeight="1" x14ac:dyDescent="0.4">
      <c r="C21" s="4" t="s">
        <v>43</v>
      </c>
    </row>
    <row r="22" spans="3:25" ht="20.100000000000001" customHeight="1" x14ac:dyDescent="0.4">
      <c r="C22" s="4" t="s">
        <v>11</v>
      </c>
    </row>
    <row r="23" spans="3:25" ht="20.100000000000001" customHeight="1" x14ac:dyDescent="0.4">
      <c r="C23" s="4" t="s">
        <v>12</v>
      </c>
    </row>
    <row r="24" spans="3:25" ht="20.100000000000001" customHeight="1" x14ac:dyDescent="0.4">
      <c r="C24" s="4" t="s">
        <v>13</v>
      </c>
    </row>
    <row r="25" spans="3:25" ht="20.100000000000001" customHeight="1" x14ac:dyDescent="0.4">
      <c r="C25" s="4" t="s">
        <v>14</v>
      </c>
    </row>
  </sheetData>
  <mergeCells count="17">
    <mergeCell ref="W2:X2"/>
    <mergeCell ref="C2:D2"/>
    <mergeCell ref="E2:J2"/>
    <mergeCell ref="K2:P2"/>
    <mergeCell ref="Q2:V2"/>
    <mergeCell ref="C13:C17"/>
    <mergeCell ref="D13:D17"/>
    <mergeCell ref="Q13:V17"/>
    <mergeCell ref="Y13:Y17"/>
    <mergeCell ref="C3:C7"/>
    <mergeCell ref="D3:D7"/>
    <mergeCell ref="E3:J7"/>
    <mergeCell ref="Y3:Y7"/>
    <mergeCell ref="C8:C12"/>
    <mergeCell ref="D8:D12"/>
    <mergeCell ref="K8:P12"/>
    <mergeCell ref="Y8:Y1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AD25"/>
  <sheetViews>
    <sheetView workbookViewId="0">
      <selection activeCell="Y8" sqref="Y8:Y12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4" width="10.625" style="4" customWidth="1"/>
    <col min="25" max="25" width="20.625" style="4" customWidth="1"/>
    <col min="26" max="26" width="1.625" style="4" customWidth="1"/>
    <col min="27" max="267" width="9" style="4"/>
    <col min="268" max="269" width="1.625" style="4" customWidth="1"/>
    <col min="270" max="270" width="4.625" style="4" customWidth="1"/>
    <col min="271" max="271" width="24.625" style="4" customWidth="1"/>
    <col min="272" max="272" width="4.625" style="4" customWidth="1"/>
    <col min="273" max="273" width="14.625" style="4" customWidth="1"/>
    <col min="274" max="274" width="4.625" style="4" customWidth="1"/>
    <col min="275" max="275" width="14.625" style="4" customWidth="1"/>
    <col min="276" max="276" width="4.625" style="4" customWidth="1"/>
    <col min="277" max="277" width="14.625" style="4" customWidth="1"/>
    <col min="278" max="278" width="4.625" style="4" customWidth="1"/>
    <col min="279" max="279" width="14.625" style="4" customWidth="1"/>
    <col min="280" max="280" width="20.625" style="4" customWidth="1"/>
    <col min="281" max="281" width="16.625" style="4" customWidth="1"/>
    <col min="282" max="282" width="1.625" style="4" customWidth="1"/>
    <col min="283" max="523" width="9" style="4"/>
    <col min="524" max="525" width="1.625" style="4" customWidth="1"/>
    <col min="526" max="526" width="4.625" style="4" customWidth="1"/>
    <col min="527" max="527" width="24.625" style="4" customWidth="1"/>
    <col min="528" max="528" width="4.625" style="4" customWidth="1"/>
    <col min="529" max="529" width="14.625" style="4" customWidth="1"/>
    <col min="530" max="530" width="4.625" style="4" customWidth="1"/>
    <col min="531" max="531" width="14.625" style="4" customWidth="1"/>
    <col min="532" max="532" width="4.625" style="4" customWidth="1"/>
    <col min="533" max="533" width="14.625" style="4" customWidth="1"/>
    <col min="534" max="534" width="4.625" style="4" customWidth="1"/>
    <col min="535" max="535" width="14.625" style="4" customWidth="1"/>
    <col min="536" max="536" width="20.625" style="4" customWidth="1"/>
    <col min="537" max="537" width="16.625" style="4" customWidth="1"/>
    <col min="538" max="538" width="1.625" style="4" customWidth="1"/>
    <col min="539" max="779" width="9" style="4"/>
    <col min="780" max="781" width="1.625" style="4" customWidth="1"/>
    <col min="782" max="782" width="4.625" style="4" customWidth="1"/>
    <col min="783" max="783" width="24.625" style="4" customWidth="1"/>
    <col min="784" max="784" width="4.625" style="4" customWidth="1"/>
    <col min="785" max="785" width="14.625" style="4" customWidth="1"/>
    <col min="786" max="786" width="4.625" style="4" customWidth="1"/>
    <col min="787" max="787" width="14.625" style="4" customWidth="1"/>
    <col min="788" max="788" width="4.625" style="4" customWidth="1"/>
    <col min="789" max="789" width="14.625" style="4" customWidth="1"/>
    <col min="790" max="790" width="4.625" style="4" customWidth="1"/>
    <col min="791" max="791" width="14.625" style="4" customWidth="1"/>
    <col min="792" max="792" width="20.625" style="4" customWidth="1"/>
    <col min="793" max="793" width="16.625" style="4" customWidth="1"/>
    <col min="794" max="794" width="1.625" style="4" customWidth="1"/>
    <col min="795" max="1035" width="9" style="4"/>
    <col min="1036" max="1037" width="1.625" style="4" customWidth="1"/>
    <col min="1038" max="1038" width="4.625" style="4" customWidth="1"/>
    <col min="1039" max="1039" width="24.625" style="4" customWidth="1"/>
    <col min="1040" max="1040" width="4.625" style="4" customWidth="1"/>
    <col min="1041" max="1041" width="14.625" style="4" customWidth="1"/>
    <col min="1042" max="1042" width="4.625" style="4" customWidth="1"/>
    <col min="1043" max="1043" width="14.625" style="4" customWidth="1"/>
    <col min="1044" max="1044" width="4.625" style="4" customWidth="1"/>
    <col min="1045" max="1045" width="14.625" style="4" customWidth="1"/>
    <col min="1046" max="1046" width="4.625" style="4" customWidth="1"/>
    <col min="1047" max="1047" width="14.625" style="4" customWidth="1"/>
    <col min="1048" max="1048" width="20.625" style="4" customWidth="1"/>
    <col min="1049" max="1049" width="16.625" style="4" customWidth="1"/>
    <col min="1050" max="1050" width="1.625" style="4" customWidth="1"/>
    <col min="1051" max="1291" width="9" style="4"/>
    <col min="1292" max="1293" width="1.625" style="4" customWidth="1"/>
    <col min="1294" max="1294" width="4.625" style="4" customWidth="1"/>
    <col min="1295" max="1295" width="24.625" style="4" customWidth="1"/>
    <col min="1296" max="1296" width="4.625" style="4" customWidth="1"/>
    <col min="1297" max="1297" width="14.625" style="4" customWidth="1"/>
    <col min="1298" max="1298" width="4.625" style="4" customWidth="1"/>
    <col min="1299" max="1299" width="14.625" style="4" customWidth="1"/>
    <col min="1300" max="1300" width="4.625" style="4" customWidth="1"/>
    <col min="1301" max="1301" width="14.625" style="4" customWidth="1"/>
    <col min="1302" max="1302" width="4.625" style="4" customWidth="1"/>
    <col min="1303" max="1303" width="14.625" style="4" customWidth="1"/>
    <col min="1304" max="1304" width="20.625" style="4" customWidth="1"/>
    <col min="1305" max="1305" width="16.625" style="4" customWidth="1"/>
    <col min="1306" max="1306" width="1.625" style="4" customWidth="1"/>
    <col min="1307" max="1547" width="9" style="4"/>
    <col min="1548" max="1549" width="1.625" style="4" customWidth="1"/>
    <col min="1550" max="1550" width="4.625" style="4" customWidth="1"/>
    <col min="1551" max="1551" width="24.625" style="4" customWidth="1"/>
    <col min="1552" max="1552" width="4.625" style="4" customWidth="1"/>
    <col min="1553" max="1553" width="14.625" style="4" customWidth="1"/>
    <col min="1554" max="1554" width="4.625" style="4" customWidth="1"/>
    <col min="1555" max="1555" width="14.625" style="4" customWidth="1"/>
    <col min="1556" max="1556" width="4.625" style="4" customWidth="1"/>
    <col min="1557" max="1557" width="14.625" style="4" customWidth="1"/>
    <col min="1558" max="1558" width="4.625" style="4" customWidth="1"/>
    <col min="1559" max="1559" width="14.625" style="4" customWidth="1"/>
    <col min="1560" max="1560" width="20.625" style="4" customWidth="1"/>
    <col min="1561" max="1561" width="16.625" style="4" customWidth="1"/>
    <col min="1562" max="1562" width="1.625" style="4" customWidth="1"/>
    <col min="1563" max="1803" width="9" style="4"/>
    <col min="1804" max="1805" width="1.625" style="4" customWidth="1"/>
    <col min="1806" max="1806" width="4.625" style="4" customWidth="1"/>
    <col min="1807" max="1807" width="24.625" style="4" customWidth="1"/>
    <col min="1808" max="1808" width="4.625" style="4" customWidth="1"/>
    <col min="1809" max="1809" width="14.625" style="4" customWidth="1"/>
    <col min="1810" max="1810" width="4.625" style="4" customWidth="1"/>
    <col min="1811" max="1811" width="14.625" style="4" customWidth="1"/>
    <col min="1812" max="1812" width="4.625" style="4" customWidth="1"/>
    <col min="1813" max="1813" width="14.625" style="4" customWidth="1"/>
    <col min="1814" max="1814" width="4.625" style="4" customWidth="1"/>
    <col min="1815" max="1815" width="14.625" style="4" customWidth="1"/>
    <col min="1816" max="1816" width="20.625" style="4" customWidth="1"/>
    <col min="1817" max="1817" width="16.625" style="4" customWidth="1"/>
    <col min="1818" max="1818" width="1.625" style="4" customWidth="1"/>
    <col min="1819" max="2059" width="9" style="4"/>
    <col min="2060" max="2061" width="1.625" style="4" customWidth="1"/>
    <col min="2062" max="2062" width="4.625" style="4" customWidth="1"/>
    <col min="2063" max="2063" width="24.625" style="4" customWidth="1"/>
    <col min="2064" max="2064" width="4.625" style="4" customWidth="1"/>
    <col min="2065" max="2065" width="14.625" style="4" customWidth="1"/>
    <col min="2066" max="2066" width="4.625" style="4" customWidth="1"/>
    <col min="2067" max="2067" width="14.625" style="4" customWidth="1"/>
    <col min="2068" max="2068" width="4.625" style="4" customWidth="1"/>
    <col min="2069" max="2069" width="14.625" style="4" customWidth="1"/>
    <col min="2070" max="2070" width="4.625" style="4" customWidth="1"/>
    <col min="2071" max="2071" width="14.625" style="4" customWidth="1"/>
    <col min="2072" max="2072" width="20.625" style="4" customWidth="1"/>
    <col min="2073" max="2073" width="16.625" style="4" customWidth="1"/>
    <col min="2074" max="2074" width="1.625" style="4" customWidth="1"/>
    <col min="2075" max="2315" width="9" style="4"/>
    <col min="2316" max="2317" width="1.625" style="4" customWidth="1"/>
    <col min="2318" max="2318" width="4.625" style="4" customWidth="1"/>
    <col min="2319" max="2319" width="24.625" style="4" customWidth="1"/>
    <col min="2320" max="2320" width="4.625" style="4" customWidth="1"/>
    <col min="2321" max="2321" width="14.625" style="4" customWidth="1"/>
    <col min="2322" max="2322" width="4.625" style="4" customWidth="1"/>
    <col min="2323" max="2323" width="14.625" style="4" customWidth="1"/>
    <col min="2324" max="2324" width="4.625" style="4" customWidth="1"/>
    <col min="2325" max="2325" width="14.625" style="4" customWidth="1"/>
    <col min="2326" max="2326" width="4.625" style="4" customWidth="1"/>
    <col min="2327" max="2327" width="14.625" style="4" customWidth="1"/>
    <col min="2328" max="2328" width="20.625" style="4" customWidth="1"/>
    <col min="2329" max="2329" width="16.625" style="4" customWidth="1"/>
    <col min="2330" max="2330" width="1.625" style="4" customWidth="1"/>
    <col min="2331" max="2571" width="9" style="4"/>
    <col min="2572" max="2573" width="1.625" style="4" customWidth="1"/>
    <col min="2574" max="2574" width="4.625" style="4" customWidth="1"/>
    <col min="2575" max="2575" width="24.625" style="4" customWidth="1"/>
    <col min="2576" max="2576" width="4.625" style="4" customWidth="1"/>
    <col min="2577" max="2577" width="14.625" style="4" customWidth="1"/>
    <col min="2578" max="2578" width="4.625" style="4" customWidth="1"/>
    <col min="2579" max="2579" width="14.625" style="4" customWidth="1"/>
    <col min="2580" max="2580" width="4.625" style="4" customWidth="1"/>
    <col min="2581" max="2581" width="14.625" style="4" customWidth="1"/>
    <col min="2582" max="2582" width="4.625" style="4" customWidth="1"/>
    <col min="2583" max="2583" width="14.625" style="4" customWidth="1"/>
    <col min="2584" max="2584" width="20.625" style="4" customWidth="1"/>
    <col min="2585" max="2585" width="16.625" style="4" customWidth="1"/>
    <col min="2586" max="2586" width="1.625" style="4" customWidth="1"/>
    <col min="2587" max="2827" width="9" style="4"/>
    <col min="2828" max="2829" width="1.625" style="4" customWidth="1"/>
    <col min="2830" max="2830" width="4.625" style="4" customWidth="1"/>
    <col min="2831" max="2831" width="24.625" style="4" customWidth="1"/>
    <col min="2832" max="2832" width="4.625" style="4" customWidth="1"/>
    <col min="2833" max="2833" width="14.625" style="4" customWidth="1"/>
    <col min="2834" max="2834" width="4.625" style="4" customWidth="1"/>
    <col min="2835" max="2835" width="14.625" style="4" customWidth="1"/>
    <col min="2836" max="2836" width="4.625" style="4" customWidth="1"/>
    <col min="2837" max="2837" width="14.625" style="4" customWidth="1"/>
    <col min="2838" max="2838" width="4.625" style="4" customWidth="1"/>
    <col min="2839" max="2839" width="14.625" style="4" customWidth="1"/>
    <col min="2840" max="2840" width="20.625" style="4" customWidth="1"/>
    <col min="2841" max="2841" width="16.625" style="4" customWidth="1"/>
    <col min="2842" max="2842" width="1.625" style="4" customWidth="1"/>
    <col min="2843" max="3083" width="9" style="4"/>
    <col min="3084" max="3085" width="1.625" style="4" customWidth="1"/>
    <col min="3086" max="3086" width="4.625" style="4" customWidth="1"/>
    <col min="3087" max="3087" width="24.625" style="4" customWidth="1"/>
    <col min="3088" max="3088" width="4.625" style="4" customWidth="1"/>
    <col min="3089" max="3089" width="14.625" style="4" customWidth="1"/>
    <col min="3090" max="3090" width="4.625" style="4" customWidth="1"/>
    <col min="3091" max="3091" width="14.625" style="4" customWidth="1"/>
    <col min="3092" max="3092" width="4.625" style="4" customWidth="1"/>
    <col min="3093" max="3093" width="14.625" style="4" customWidth="1"/>
    <col min="3094" max="3094" width="4.625" style="4" customWidth="1"/>
    <col min="3095" max="3095" width="14.625" style="4" customWidth="1"/>
    <col min="3096" max="3096" width="20.625" style="4" customWidth="1"/>
    <col min="3097" max="3097" width="16.625" style="4" customWidth="1"/>
    <col min="3098" max="3098" width="1.625" style="4" customWidth="1"/>
    <col min="3099" max="3339" width="9" style="4"/>
    <col min="3340" max="3341" width="1.625" style="4" customWidth="1"/>
    <col min="3342" max="3342" width="4.625" style="4" customWidth="1"/>
    <col min="3343" max="3343" width="24.625" style="4" customWidth="1"/>
    <col min="3344" max="3344" width="4.625" style="4" customWidth="1"/>
    <col min="3345" max="3345" width="14.625" style="4" customWidth="1"/>
    <col min="3346" max="3346" width="4.625" style="4" customWidth="1"/>
    <col min="3347" max="3347" width="14.625" style="4" customWidth="1"/>
    <col min="3348" max="3348" width="4.625" style="4" customWidth="1"/>
    <col min="3349" max="3349" width="14.625" style="4" customWidth="1"/>
    <col min="3350" max="3350" width="4.625" style="4" customWidth="1"/>
    <col min="3351" max="3351" width="14.625" style="4" customWidth="1"/>
    <col min="3352" max="3352" width="20.625" style="4" customWidth="1"/>
    <col min="3353" max="3353" width="16.625" style="4" customWidth="1"/>
    <col min="3354" max="3354" width="1.625" style="4" customWidth="1"/>
    <col min="3355" max="3595" width="9" style="4"/>
    <col min="3596" max="3597" width="1.625" style="4" customWidth="1"/>
    <col min="3598" max="3598" width="4.625" style="4" customWidth="1"/>
    <col min="3599" max="3599" width="24.625" style="4" customWidth="1"/>
    <col min="3600" max="3600" width="4.625" style="4" customWidth="1"/>
    <col min="3601" max="3601" width="14.625" style="4" customWidth="1"/>
    <col min="3602" max="3602" width="4.625" style="4" customWidth="1"/>
    <col min="3603" max="3603" width="14.625" style="4" customWidth="1"/>
    <col min="3604" max="3604" width="4.625" style="4" customWidth="1"/>
    <col min="3605" max="3605" width="14.625" style="4" customWidth="1"/>
    <col min="3606" max="3606" width="4.625" style="4" customWidth="1"/>
    <col min="3607" max="3607" width="14.625" style="4" customWidth="1"/>
    <col min="3608" max="3608" width="20.625" style="4" customWidth="1"/>
    <col min="3609" max="3609" width="16.625" style="4" customWidth="1"/>
    <col min="3610" max="3610" width="1.625" style="4" customWidth="1"/>
    <col min="3611" max="3851" width="9" style="4"/>
    <col min="3852" max="3853" width="1.625" style="4" customWidth="1"/>
    <col min="3854" max="3854" width="4.625" style="4" customWidth="1"/>
    <col min="3855" max="3855" width="24.625" style="4" customWidth="1"/>
    <col min="3856" max="3856" width="4.625" style="4" customWidth="1"/>
    <col min="3857" max="3857" width="14.625" style="4" customWidth="1"/>
    <col min="3858" max="3858" width="4.625" style="4" customWidth="1"/>
    <col min="3859" max="3859" width="14.625" style="4" customWidth="1"/>
    <col min="3860" max="3860" width="4.625" style="4" customWidth="1"/>
    <col min="3861" max="3861" width="14.625" style="4" customWidth="1"/>
    <col min="3862" max="3862" width="4.625" style="4" customWidth="1"/>
    <col min="3863" max="3863" width="14.625" style="4" customWidth="1"/>
    <col min="3864" max="3864" width="20.625" style="4" customWidth="1"/>
    <col min="3865" max="3865" width="16.625" style="4" customWidth="1"/>
    <col min="3866" max="3866" width="1.625" style="4" customWidth="1"/>
    <col min="3867" max="4107" width="9" style="4"/>
    <col min="4108" max="4109" width="1.625" style="4" customWidth="1"/>
    <col min="4110" max="4110" width="4.625" style="4" customWidth="1"/>
    <col min="4111" max="4111" width="24.625" style="4" customWidth="1"/>
    <col min="4112" max="4112" width="4.625" style="4" customWidth="1"/>
    <col min="4113" max="4113" width="14.625" style="4" customWidth="1"/>
    <col min="4114" max="4114" width="4.625" style="4" customWidth="1"/>
    <col min="4115" max="4115" width="14.625" style="4" customWidth="1"/>
    <col min="4116" max="4116" width="4.625" style="4" customWidth="1"/>
    <col min="4117" max="4117" width="14.625" style="4" customWidth="1"/>
    <col min="4118" max="4118" width="4.625" style="4" customWidth="1"/>
    <col min="4119" max="4119" width="14.625" style="4" customWidth="1"/>
    <col min="4120" max="4120" width="20.625" style="4" customWidth="1"/>
    <col min="4121" max="4121" width="16.625" style="4" customWidth="1"/>
    <col min="4122" max="4122" width="1.625" style="4" customWidth="1"/>
    <col min="4123" max="4363" width="9" style="4"/>
    <col min="4364" max="4365" width="1.625" style="4" customWidth="1"/>
    <col min="4366" max="4366" width="4.625" style="4" customWidth="1"/>
    <col min="4367" max="4367" width="24.625" style="4" customWidth="1"/>
    <col min="4368" max="4368" width="4.625" style="4" customWidth="1"/>
    <col min="4369" max="4369" width="14.625" style="4" customWidth="1"/>
    <col min="4370" max="4370" width="4.625" style="4" customWidth="1"/>
    <col min="4371" max="4371" width="14.625" style="4" customWidth="1"/>
    <col min="4372" max="4372" width="4.625" style="4" customWidth="1"/>
    <col min="4373" max="4373" width="14.625" style="4" customWidth="1"/>
    <col min="4374" max="4374" width="4.625" style="4" customWidth="1"/>
    <col min="4375" max="4375" width="14.625" style="4" customWidth="1"/>
    <col min="4376" max="4376" width="20.625" style="4" customWidth="1"/>
    <col min="4377" max="4377" width="16.625" style="4" customWidth="1"/>
    <col min="4378" max="4378" width="1.625" style="4" customWidth="1"/>
    <col min="4379" max="4619" width="9" style="4"/>
    <col min="4620" max="4621" width="1.625" style="4" customWidth="1"/>
    <col min="4622" max="4622" width="4.625" style="4" customWidth="1"/>
    <col min="4623" max="4623" width="24.625" style="4" customWidth="1"/>
    <col min="4624" max="4624" width="4.625" style="4" customWidth="1"/>
    <col min="4625" max="4625" width="14.625" style="4" customWidth="1"/>
    <col min="4626" max="4626" width="4.625" style="4" customWidth="1"/>
    <col min="4627" max="4627" width="14.625" style="4" customWidth="1"/>
    <col min="4628" max="4628" width="4.625" style="4" customWidth="1"/>
    <col min="4629" max="4629" width="14.625" style="4" customWidth="1"/>
    <col min="4630" max="4630" width="4.625" style="4" customWidth="1"/>
    <col min="4631" max="4631" width="14.625" style="4" customWidth="1"/>
    <col min="4632" max="4632" width="20.625" style="4" customWidth="1"/>
    <col min="4633" max="4633" width="16.625" style="4" customWidth="1"/>
    <col min="4634" max="4634" width="1.625" style="4" customWidth="1"/>
    <col min="4635" max="4875" width="9" style="4"/>
    <col min="4876" max="4877" width="1.625" style="4" customWidth="1"/>
    <col min="4878" max="4878" width="4.625" style="4" customWidth="1"/>
    <col min="4879" max="4879" width="24.625" style="4" customWidth="1"/>
    <col min="4880" max="4880" width="4.625" style="4" customWidth="1"/>
    <col min="4881" max="4881" width="14.625" style="4" customWidth="1"/>
    <col min="4882" max="4882" width="4.625" style="4" customWidth="1"/>
    <col min="4883" max="4883" width="14.625" style="4" customWidth="1"/>
    <col min="4884" max="4884" width="4.625" style="4" customWidth="1"/>
    <col min="4885" max="4885" width="14.625" style="4" customWidth="1"/>
    <col min="4886" max="4886" width="4.625" style="4" customWidth="1"/>
    <col min="4887" max="4887" width="14.625" style="4" customWidth="1"/>
    <col min="4888" max="4888" width="20.625" style="4" customWidth="1"/>
    <col min="4889" max="4889" width="16.625" style="4" customWidth="1"/>
    <col min="4890" max="4890" width="1.625" style="4" customWidth="1"/>
    <col min="4891" max="5131" width="9" style="4"/>
    <col min="5132" max="5133" width="1.625" style="4" customWidth="1"/>
    <col min="5134" max="5134" width="4.625" style="4" customWidth="1"/>
    <col min="5135" max="5135" width="24.625" style="4" customWidth="1"/>
    <col min="5136" max="5136" width="4.625" style="4" customWidth="1"/>
    <col min="5137" max="5137" width="14.625" style="4" customWidth="1"/>
    <col min="5138" max="5138" width="4.625" style="4" customWidth="1"/>
    <col min="5139" max="5139" width="14.625" style="4" customWidth="1"/>
    <col min="5140" max="5140" width="4.625" style="4" customWidth="1"/>
    <col min="5141" max="5141" width="14.625" style="4" customWidth="1"/>
    <col min="5142" max="5142" width="4.625" style="4" customWidth="1"/>
    <col min="5143" max="5143" width="14.625" style="4" customWidth="1"/>
    <col min="5144" max="5144" width="20.625" style="4" customWidth="1"/>
    <col min="5145" max="5145" width="16.625" style="4" customWidth="1"/>
    <col min="5146" max="5146" width="1.625" style="4" customWidth="1"/>
    <col min="5147" max="5387" width="9" style="4"/>
    <col min="5388" max="5389" width="1.625" style="4" customWidth="1"/>
    <col min="5390" max="5390" width="4.625" style="4" customWidth="1"/>
    <col min="5391" max="5391" width="24.625" style="4" customWidth="1"/>
    <col min="5392" max="5392" width="4.625" style="4" customWidth="1"/>
    <col min="5393" max="5393" width="14.625" style="4" customWidth="1"/>
    <col min="5394" max="5394" width="4.625" style="4" customWidth="1"/>
    <col min="5395" max="5395" width="14.625" style="4" customWidth="1"/>
    <col min="5396" max="5396" width="4.625" style="4" customWidth="1"/>
    <col min="5397" max="5397" width="14.625" style="4" customWidth="1"/>
    <col min="5398" max="5398" width="4.625" style="4" customWidth="1"/>
    <col min="5399" max="5399" width="14.625" style="4" customWidth="1"/>
    <col min="5400" max="5400" width="20.625" style="4" customWidth="1"/>
    <col min="5401" max="5401" width="16.625" style="4" customWidth="1"/>
    <col min="5402" max="5402" width="1.625" style="4" customWidth="1"/>
    <col min="5403" max="5643" width="9" style="4"/>
    <col min="5644" max="5645" width="1.625" style="4" customWidth="1"/>
    <col min="5646" max="5646" width="4.625" style="4" customWidth="1"/>
    <col min="5647" max="5647" width="24.625" style="4" customWidth="1"/>
    <col min="5648" max="5648" width="4.625" style="4" customWidth="1"/>
    <col min="5649" max="5649" width="14.625" style="4" customWidth="1"/>
    <col min="5650" max="5650" width="4.625" style="4" customWidth="1"/>
    <col min="5651" max="5651" width="14.625" style="4" customWidth="1"/>
    <col min="5652" max="5652" width="4.625" style="4" customWidth="1"/>
    <col min="5653" max="5653" width="14.625" style="4" customWidth="1"/>
    <col min="5654" max="5654" width="4.625" style="4" customWidth="1"/>
    <col min="5655" max="5655" width="14.625" style="4" customWidth="1"/>
    <col min="5656" max="5656" width="20.625" style="4" customWidth="1"/>
    <col min="5657" max="5657" width="16.625" style="4" customWidth="1"/>
    <col min="5658" max="5658" width="1.625" style="4" customWidth="1"/>
    <col min="5659" max="5899" width="9" style="4"/>
    <col min="5900" max="5901" width="1.625" style="4" customWidth="1"/>
    <col min="5902" max="5902" width="4.625" style="4" customWidth="1"/>
    <col min="5903" max="5903" width="24.625" style="4" customWidth="1"/>
    <col min="5904" max="5904" width="4.625" style="4" customWidth="1"/>
    <col min="5905" max="5905" width="14.625" style="4" customWidth="1"/>
    <col min="5906" max="5906" width="4.625" style="4" customWidth="1"/>
    <col min="5907" max="5907" width="14.625" style="4" customWidth="1"/>
    <col min="5908" max="5908" width="4.625" style="4" customWidth="1"/>
    <col min="5909" max="5909" width="14.625" style="4" customWidth="1"/>
    <col min="5910" max="5910" width="4.625" style="4" customWidth="1"/>
    <col min="5911" max="5911" width="14.625" style="4" customWidth="1"/>
    <col min="5912" max="5912" width="20.625" style="4" customWidth="1"/>
    <col min="5913" max="5913" width="16.625" style="4" customWidth="1"/>
    <col min="5914" max="5914" width="1.625" style="4" customWidth="1"/>
    <col min="5915" max="6155" width="9" style="4"/>
    <col min="6156" max="6157" width="1.625" style="4" customWidth="1"/>
    <col min="6158" max="6158" width="4.625" style="4" customWidth="1"/>
    <col min="6159" max="6159" width="24.625" style="4" customWidth="1"/>
    <col min="6160" max="6160" width="4.625" style="4" customWidth="1"/>
    <col min="6161" max="6161" width="14.625" style="4" customWidth="1"/>
    <col min="6162" max="6162" width="4.625" style="4" customWidth="1"/>
    <col min="6163" max="6163" width="14.625" style="4" customWidth="1"/>
    <col min="6164" max="6164" width="4.625" style="4" customWidth="1"/>
    <col min="6165" max="6165" width="14.625" style="4" customWidth="1"/>
    <col min="6166" max="6166" width="4.625" style="4" customWidth="1"/>
    <col min="6167" max="6167" width="14.625" style="4" customWidth="1"/>
    <col min="6168" max="6168" width="20.625" style="4" customWidth="1"/>
    <col min="6169" max="6169" width="16.625" style="4" customWidth="1"/>
    <col min="6170" max="6170" width="1.625" style="4" customWidth="1"/>
    <col min="6171" max="6411" width="9" style="4"/>
    <col min="6412" max="6413" width="1.625" style="4" customWidth="1"/>
    <col min="6414" max="6414" width="4.625" style="4" customWidth="1"/>
    <col min="6415" max="6415" width="24.625" style="4" customWidth="1"/>
    <col min="6416" max="6416" width="4.625" style="4" customWidth="1"/>
    <col min="6417" max="6417" width="14.625" style="4" customWidth="1"/>
    <col min="6418" max="6418" width="4.625" style="4" customWidth="1"/>
    <col min="6419" max="6419" width="14.625" style="4" customWidth="1"/>
    <col min="6420" max="6420" width="4.625" style="4" customWidth="1"/>
    <col min="6421" max="6421" width="14.625" style="4" customWidth="1"/>
    <col min="6422" max="6422" width="4.625" style="4" customWidth="1"/>
    <col min="6423" max="6423" width="14.625" style="4" customWidth="1"/>
    <col min="6424" max="6424" width="20.625" style="4" customWidth="1"/>
    <col min="6425" max="6425" width="16.625" style="4" customWidth="1"/>
    <col min="6426" max="6426" width="1.625" style="4" customWidth="1"/>
    <col min="6427" max="6667" width="9" style="4"/>
    <col min="6668" max="6669" width="1.625" style="4" customWidth="1"/>
    <col min="6670" max="6670" width="4.625" style="4" customWidth="1"/>
    <col min="6671" max="6671" width="24.625" style="4" customWidth="1"/>
    <col min="6672" max="6672" width="4.625" style="4" customWidth="1"/>
    <col min="6673" max="6673" width="14.625" style="4" customWidth="1"/>
    <col min="6674" max="6674" width="4.625" style="4" customWidth="1"/>
    <col min="6675" max="6675" width="14.625" style="4" customWidth="1"/>
    <col min="6676" max="6676" width="4.625" style="4" customWidth="1"/>
    <col min="6677" max="6677" width="14.625" style="4" customWidth="1"/>
    <col min="6678" max="6678" width="4.625" style="4" customWidth="1"/>
    <col min="6679" max="6679" width="14.625" style="4" customWidth="1"/>
    <col min="6680" max="6680" width="20.625" style="4" customWidth="1"/>
    <col min="6681" max="6681" width="16.625" style="4" customWidth="1"/>
    <col min="6682" max="6682" width="1.625" style="4" customWidth="1"/>
    <col min="6683" max="6923" width="9" style="4"/>
    <col min="6924" max="6925" width="1.625" style="4" customWidth="1"/>
    <col min="6926" max="6926" width="4.625" style="4" customWidth="1"/>
    <col min="6927" max="6927" width="24.625" style="4" customWidth="1"/>
    <col min="6928" max="6928" width="4.625" style="4" customWidth="1"/>
    <col min="6929" max="6929" width="14.625" style="4" customWidth="1"/>
    <col min="6930" max="6930" width="4.625" style="4" customWidth="1"/>
    <col min="6931" max="6931" width="14.625" style="4" customWidth="1"/>
    <col min="6932" max="6932" width="4.625" style="4" customWidth="1"/>
    <col min="6933" max="6933" width="14.625" style="4" customWidth="1"/>
    <col min="6934" max="6934" width="4.625" style="4" customWidth="1"/>
    <col min="6935" max="6935" width="14.625" style="4" customWidth="1"/>
    <col min="6936" max="6936" width="20.625" style="4" customWidth="1"/>
    <col min="6937" max="6937" width="16.625" style="4" customWidth="1"/>
    <col min="6938" max="6938" width="1.625" style="4" customWidth="1"/>
    <col min="6939" max="7179" width="9" style="4"/>
    <col min="7180" max="7181" width="1.625" style="4" customWidth="1"/>
    <col min="7182" max="7182" width="4.625" style="4" customWidth="1"/>
    <col min="7183" max="7183" width="24.625" style="4" customWidth="1"/>
    <col min="7184" max="7184" width="4.625" style="4" customWidth="1"/>
    <col min="7185" max="7185" width="14.625" style="4" customWidth="1"/>
    <col min="7186" max="7186" width="4.625" style="4" customWidth="1"/>
    <col min="7187" max="7187" width="14.625" style="4" customWidth="1"/>
    <col min="7188" max="7188" width="4.625" style="4" customWidth="1"/>
    <col min="7189" max="7189" width="14.625" style="4" customWidth="1"/>
    <col min="7190" max="7190" width="4.625" style="4" customWidth="1"/>
    <col min="7191" max="7191" width="14.625" style="4" customWidth="1"/>
    <col min="7192" max="7192" width="20.625" style="4" customWidth="1"/>
    <col min="7193" max="7193" width="16.625" style="4" customWidth="1"/>
    <col min="7194" max="7194" width="1.625" style="4" customWidth="1"/>
    <col min="7195" max="7435" width="9" style="4"/>
    <col min="7436" max="7437" width="1.625" style="4" customWidth="1"/>
    <col min="7438" max="7438" width="4.625" style="4" customWidth="1"/>
    <col min="7439" max="7439" width="24.625" style="4" customWidth="1"/>
    <col min="7440" max="7440" width="4.625" style="4" customWidth="1"/>
    <col min="7441" max="7441" width="14.625" style="4" customWidth="1"/>
    <col min="7442" max="7442" width="4.625" style="4" customWidth="1"/>
    <col min="7443" max="7443" width="14.625" style="4" customWidth="1"/>
    <col min="7444" max="7444" width="4.625" style="4" customWidth="1"/>
    <col min="7445" max="7445" width="14.625" style="4" customWidth="1"/>
    <col min="7446" max="7446" width="4.625" style="4" customWidth="1"/>
    <col min="7447" max="7447" width="14.625" style="4" customWidth="1"/>
    <col min="7448" max="7448" width="20.625" style="4" customWidth="1"/>
    <col min="7449" max="7449" width="16.625" style="4" customWidth="1"/>
    <col min="7450" max="7450" width="1.625" style="4" customWidth="1"/>
    <col min="7451" max="7691" width="9" style="4"/>
    <col min="7692" max="7693" width="1.625" style="4" customWidth="1"/>
    <col min="7694" max="7694" width="4.625" style="4" customWidth="1"/>
    <col min="7695" max="7695" width="24.625" style="4" customWidth="1"/>
    <col min="7696" max="7696" width="4.625" style="4" customWidth="1"/>
    <col min="7697" max="7697" width="14.625" style="4" customWidth="1"/>
    <col min="7698" max="7698" width="4.625" style="4" customWidth="1"/>
    <col min="7699" max="7699" width="14.625" style="4" customWidth="1"/>
    <col min="7700" max="7700" width="4.625" style="4" customWidth="1"/>
    <col min="7701" max="7701" width="14.625" style="4" customWidth="1"/>
    <col min="7702" max="7702" width="4.625" style="4" customWidth="1"/>
    <col min="7703" max="7703" width="14.625" style="4" customWidth="1"/>
    <col min="7704" max="7704" width="20.625" style="4" customWidth="1"/>
    <col min="7705" max="7705" width="16.625" style="4" customWidth="1"/>
    <col min="7706" max="7706" width="1.625" style="4" customWidth="1"/>
    <col min="7707" max="7947" width="9" style="4"/>
    <col min="7948" max="7949" width="1.625" style="4" customWidth="1"/>
    <col min="7950" max="7950" width="4.625" style="4" customWidth="1"/>
    <col min="7951" max="7951" width="24.625" style="4" customWidth="1"/>
    <col min="7952" max="7952" width="4.625" style="4" customWidth="1"/>
    <col min="7953" max="7953" width="14.625" style="4" customWidth="1"/>
    <col min="7954" max="7954" width="4.625" style="4" customWidth="1"/>
    <col min="7955" max="7955" width="14.625" style="4" customWidth="1"/>
    <col min="7956" max="7956" width="4.625" style="4" customWidth="1"/>
    <col min="7957" max="7957" width="14.625" style="4" customWidth="1"/>
    <col min="7958" max="7958" width="4.625" style="4" customWidth="1"/>
    <col min="7959" max="7959" width="14.625" style="4" customWidth="1"/>
    <col min="7960" max="7960" width="20.625" style="4" customWidth="1"/>
    <col min="7961" max="7961" width="16.625" style="4" customWidth="1"/>
    <col min="7962" max="7962" width="1.625" style="4" customWidth="1"/>
    <col min="7963" max="8203" width="9" style="4"/>
    <col min="8204" max="8205" width="1.625" style="4" customWidth="1"/>
    <col min="8206" max="8206" width="4.625" style="4" customWidth="1"/>
    <col min="8207" max="8207" width="24.625" style="4" customWidth="1"/>
    <col min="8208" max="8208" width="4.625" style="4" customWidth="1"/>
    <col min="8209" max="8209" width="14.625" style="4" customWidth="1"/>
    <col min="8210" max="8210" width="4.625" style="4" customWidth="1"/>
    <col min="8211" max="8211" width="14.625" style="4" customWidth="1"/>
    <col min="8212" max="8212" width="4.625" style="4" customWidth="1"/>
    <col min="8213" max="8213" width="14.625" style="4" customWidth="1"/>
    <col min="8214" max="8214" width="4.625" style="4" customWidth="1"/>
    <col min="8215" max="8215" width="14.625" style="4" customWidth="1"/>
    <col min="8216" max="8216" width="20.625" style="4" customWidth="1"/>
    <col min="8217" max="8217" width="16.625" style="4" customWidth="1"/>
    <col min="8218" max="8218" width="1.625" style="4" customWidth="1"/>
    <col min="8219" max="8459" width="9" style="4"/>
    <col min="8460" max="8461" width="1.625" style="4" customWidth="1"/>
    <col min="8462" max="8462" width="4.625" style="4" customWidth="1"/>
    <col min="8463" max="8463" width="24.625" style="4" customWidth="1"/>
    <col min="8464" max="8464" width="4.625" style="4" customWidth="1"/>
    <col min="8465" max="8465" width="14.625" style="4" customWidth="1"/>
    <col min="8466" max="8466" width="4.625" style="4" customWidth="1"/>
    <col min="8467" max="8467" width="14.625" style="4" customWidth="1"/>
    <col min="8468" max="8468" width="4.625" style="4" customWidth="1"/>
    <col min="8469" max="8469" width="14.625" style="4" customWidth="1"/>
    <col min="8470" max="8470" width="4.625" style="4" customWidth="1"/>
    <col min="8471" max="8471" width="14.625" style="4" customWidth="1"/>
    <col min="8472" max="8472" width="20.625" style="4" customWidth="1"/>
    <col min="8473" max="8473" width="16.625" style="4" customWidth="1"/>
    <col min="8474" max="8474" width="1.625" style="4" customWidth="1"/>
    <col min="8475" max="8715" width="9" style="4"/>
    <col min="8716" max="8717" width="1.625" style="4" customWidth="1"/>
    <col min="8718" max="8718" width="4.625" style="4" customWidth="1"/>
    <col min="8719" max="8719" width="24.625" style="4" customWidth="1"/>
    <col min="8720" max="8720" width="4.625" style="4" customWidth="1"/>
    <col min="8721" max="8721" width="14.625" style="4" customWidth="1"/>
    <col min="8722" max="8722" width="4.625" style="4" customWidth="1"/>
    <col min="8723" max="8723" width="14.625" style="4" customWidth="1"/>
    <col min="8724" max="8724" width="4.625" style="4" customWidth="1"/>
    <col min="8725" max="8725" width="14.625" style="4" customWidth="1"/>
    <col min="8726" max="8726" width="4.625" style="4" customWidth="1"/>
    <col min="8727" max="8727" width="14.625" style="4" customWidth="1"/>
    <col min="8728" max="8728" width="20.625" style="4" customWidth="1"/>
    <col min="8729" max="8729" width="16.625" style="4" customWidth="1"/>
    <col min="8730" max="8730" width="1.625" style="4" customWidth="1"/>
    <col min="8731" max="8971" width="9" style="4"/>
    <col min="8972" max="8973" width="1.625" style="4" customWidth="1"/>
    <col min="8974" max="8974" width="4.625" style="4" customWidth="1"/>
    <col min="8975" max="8975" width="24.625" style="4" customWidth="1"/>
    <col min="8976" max="8976" width="4.625" style="4" customWidth="1"/>
    <col min="8977" max="8977" width="14.625" style="4" customWidth="1"/>
    <col min="8978" max="8978" width="4.625" style="4" customWidth="1"/>
    <col min="8979" max="8979" width="14.625" style="4" customWidth="1"/>
    <col min="8980" max="8980" width="4.625" style="4" customWidth="1"/>
    <col min="8981" max="8981" width="14.625" style="4" customWidth="1"/>
    <col min="8982" max="8982" width="4.625" style="4" customWidth="1"/>
    <col min="8983" max="8983" width="14.625" style="4" customWidth="1"/>
    <col min="8984" max="8984" width="20.625" style="4" customWidth="1"/>
    <col min="8985" max="8985" width="16.625" style="4" customWidth="1"/>
    <col min="8986" max="8986" width="1.625" style="4" customWidth="1"/>
    <col min="8987" max="9227" width="9" style="4"/>
    <col min="9228" max="9229" width="1.625" style="4" customWidth="1"/>
    <col min="9230" max="9230" width="4.625" style="4" customWidth="1"/>
    <col min="9231" max="9231" width="24.625" style="4" customWidth="1"/>
    <col min="9232" max="9232" width="4.625" style="4" customWidth="1"/>
    <col min="9233" max="9233" width="14.625" style="4" customWidth="1"/>
    <col min="9234" max="9234" width="4.625" style="4" customWidth="1"/>
    <col min="9235" max="9235" width="14.625" style="4" customWidth="1"/>
    <col min="9236" max="9236" width="4.625" style="4" customWidth="1"/>
    <col min="9237" max="9237" width="14.625" style="4" customWidth="1"/>
    <col min="9238" max="9238" width="4.625" style="4" customWidth="1"/>
    <col min="9239" max="9239" width="14.625" style="4" customWidth="1"/>
    <col min="9240" max="9240" width="20.625" style="4" customWidth="1"/>
    <col min="9241" max="9241" width="16.625" style="4" customWidth="1"/>
    <col min="9242" max="9242" width="1.625" style="4" customWidth="1"/>
    <col min="9243" max="9483" width="9" style="4"/>
    <col min="9484" max="9485" width="1.625" style="4" customWidth="1"/>
    <col min="9486" max="9486" width="4.625" style="4" customWidth="1"/>
    <col min="9487" max="9487" width="24.625" style="4" customWidth="1"/>
    <col min="9488" max="9488" width="4.625" style="4" customWidth="1"/>
    <col min="9489" max="9489" width="14.625" style="4" customWidth="1"/>
    <col min="9490" max="9490" width="4.625" style="4" customWidth="1"/>
    <col min="9491" max="9491" width="14.625" style="4" customWidth="1"/>
    <col min="9492" max="9492" width="4.625" style="4" customWidth="1"/>
    <col min="9493" max="9493" width="14.625" style="4" customWidth="1"/>
    <col min="9494" max="9494" width="4.625" style="4" customWidth="1"/>
    <col min="9495" max="9495" width="14.625" style="4" customWidth="1"/>
    <col min="9496" max="9496" width="20.625" style="4" customWidth="1"/>
    <col min="9497" max="9497" width="16.625" style="4" customWidth="1"/>
    <col min="9498" max="9498" width="1.625" style="4" customWidth="1"/>
    <col min="9499" max="9739" width="9" style="4"/>
    <col min="9740" max="9741" width="1.625" style="4" customWidth="1"/>
    <col min="9742" max="9742" width="4.625" style="4" customWidth="1"/>
    <col min="9743" max="9743" width="24.625" style="4" customWidth="1"/>
    <col min="9744" max="9744" width="4.625" style="4" customWidth="1"/>
    <col min="9745" max="9745" width="14.625" style="4" customWidth="1"/>
    <col min="9746" max="9746" width="4.625" style="4" customWidth="1"/>
    <col min="9747" max="9747" width="14.625" style="4" customWidth="1"/>
    <col min="9748" max="9748" width="4.625" style="4" customWidth="1"/>
    <col min="9749" max="9749" width="14.625" style="4" customWidth="1"/>
    <col min="9750" max="9750" width="4.625" style="4" customWidth="1"/>
    <col min="9751" max="9751" width="14.625" style="4" customWidth="1"/>
    <col min="9752" max="9752" width="20.625" style="4" customWidth="1"/>
    <col min="9753" max="9753" width="16.625" style="4" customWidth="1"/>
    <col min="9754" max="9754" width="1.625" style="4" customWidth="1"/>
    <col min="9755" max="9995" width="9" style="4"/>
    <col min="9996" max="9997" width="1.625" style="4" customWidth="1"/>
    <col min="9998" max="9998" width="4.625" style="4" customWidth="1"/>
    <col min="9999" max="9999" width="24.625" style="4" customWidth="1"/>
    <col min="10000" max="10000" width="4.625" style="4" customWidth="1"/>
    <col min="10001" max="10001" width="14.625" style="4" customWidth="1"/>
    <col min="10002" max="10002" width="4.625" style="4" customWidth="1"/>
    <col min="10003" max="10003" width="14.625" style="4" customWidth="1"/>
    <col min="10004" max="10004" width="4.625" style="4" customWidth="1"/>
    <col min="10005" max="10005" width="14.625" style="4" customWidth="1"/>
    <col min="10006" max="10006" width="4.625" style="4" customWidth="1"/>
    <col min="10007" max="10007" width="14.625" style="4" customWidth="1"/>
    <col min="10008" max="10008" width="20.625" style="4" customWidth="1"/>
    <col min="10009" max="10009" width="16.625" style="4" customWidth="1"/>
    <col min="10010" max="10010" width="1.625" style="4" customWidth="1"/>
    <col min="10011" max="10251" width="9" style="4"/>
    <col min="10252" max="10253" width="1.625" style="4" customWidth="1"/>
    <col min="10254" max="10254" width="4.625" style="4" customWidth="1"/>
    <col min="10255" max="10255" width="24.625" style="4" customWidth="1"/>
    <col min="10256" max="10256" width="4.625" style="4" customWidth="1"/>
    <col min="10257" max="10257" width="14.625" style="4" customWidth="1"/>
    <col min="10258" max="10258" width="4.625" style="4" customWidth="1"/>
    <col min="10259" max="10259" width="14.625" style="4" customWidth="1"/>
    <col min="10260" max="10260" width="4.625" style="4" customWidth="1"/>
    <col min="10261" max="10261" width="14.625" style="4" customWidth="1"/>
    <col min="10262" max="10262" width="4.625" style="4" customWidth="1"/>
    <col min="10263" max="10263" width="14.625" style="4" customWidth="1"/>
    <col min="10264" max="10264" width="20.625" style="4" customWidth="1"/>
    <col min="10265" max="10265" width="16.625" style="4" customWidth="1"/>
    <col min="10266" max="10266" width="1.625" style="4" customWidth="1"/>
    <col min="10267" max="10507" width="9" style="4"/>
    <col min="10508" max="10509" width="1.625" style="4" customWidth="1"/>
    <col min="10510" max="10510" width="4.625" style="4" customWidth="1"/>
    <col min="10511" max="10511" width="24.625" style="4" customWidth="1"/>
    <col min="10512" max="10512" width="4.625" style="4" customWidth="1"/>
    <col min="10513" max="10513" width="14.625" style="4" customWidth="1"/>
    <col min="10514" max="10514" width="4.625" style="4" customWidth="1"/>
    <col min="10515" max="10515" width="14.625" style="4" customWidth="1"/>
    <col min="10516" max="10516" width="4.625" style="4" customWidth="1"/>
    <col min="10517" max="10517" width="14.625" style="4" customWidth="1"/>
    <col min="10518" max="10518" width="4.625" style="4" customWidth="1"/>
    <col min="10519" max="10519" width="14.625" style="4" customWidth="1"/>
    <col min="10520" max="10520" width="20.625" style="4" customWidth="1"/>
    <col min="10521" max="10521" width="16.625" style="4" customWidth="1"/>
    <col min="10522" max="10522" width="1.625" style="4" customWidth="1"/>
    <col min="10523" max="10763" width="9" style="4"/>
    <col min="10764" max="10765" width="1.625" style="4" customWidth="1"/>
    <col min="10766" max="10766" width="4.625" style="4" customWidth="1"/>
    <col min="10767" max="10767" width="24.625" style="4" customWidth="1"/>
    <col min="10768" max="10768" width="4.625" style="4" customWidth="1"/>
    <col min="10769" max="10769" width="14.625" style="4" customWidth="1"/>
    <col min="10770" max="10770" width="4.625" style="4" customWidth="1"/>
    <col min="10771" max="10771" width="14.625" style="4" customWidth="1"/>
    <col min="10772" max="10772" width="4.625" style="4" customWidth="1"/>
    <col min="10773" max="10773" width="14.625" style="4" customWidth="1"/>
    <col min="10774" max="10774" width="4.625" style="4" customWidth="1"/>
    <col min="10775" max="10775" width="14.625" style="4" customWidth="1"/>
    <col min="10776" max="10776" width="20.625" style="4" customWidth="1"/>
    <col min="10777" max="10777" width="16.625" style="4" customWidth="1"/>
    <col min="10778" max="10778" width="1.625" style="4" customWidth="1"/>
    <col min="10779" max="11019" width="9" style="4"/>
    <col min="11020" max="11021" width="1.625" style="4" customWidth="1"/>
    <col min="11022" max="11022" width="4.625" style="4" customWidth="1"/>
    <col min="11023" max="11023" width="24.625" style="4" customWidth="1"/>
    <col min="11024" max="11024" width="4.625" style="4" customWidth="1"/>
    <col min="11025" max="11025" width="14.625" style="4" customWidth="1"/>
    <col min="11026" max="11026" width="4.625" style="4" customWidth="1"/>
    <col min="11027" max="11027" width="14.625" style="4" customWidth="1"/>
    <col min="11028" max="11028" width="4.625" style="4" customWidth="1"/>
    <col min="11029" max="11029" width="14.625" style="4" customWidth="1"/>
    <col min="11030" max="11030" width="4.625" style="4" customWidth="1"/>
    <col min="11031" max="11031" width="14.625" style="4" customWidth="1"/>
    <col min="11032" max="11032" width="20.625" style="4" customWidth="1"/>
    <col min="11033" max="11033" width="16.625" style="4" customWidth="1"/>
    <col min="11034" max="11034" width="1.625" style="4" customWidth="1"/>
    <col min="11035" max="11275" width="9" style="4"/>
    <col min="11276" max="11277" width="1.625" style="4" customWidth="1"/>
    <col min="11278" max="11278" width="4.625" style="4" customWidth="1"/>
    <col min="11279" max="11279" width="24.625" style="4" customWidth="1"/>
    <col min="11280" max="11280" width="4.625" style="4" customWidth="1"/>
    <col min="11281" max="11281" width="14.625" style="4" customWidth="1"/>
    <col min="11282" max="11282" width="4.625" style="4" customWidth="1"/>
    <col min="11283" max="11283" width="14.625" style="4" customWidth="1"/>
    <col min="11284" max="11284" width="4.625" style="4" customWidth="1"/>
    <col min="11285" max="11285" width="14.625" style="4" customWidth="1"/>
    <col min="11286" max="11286" width="4.625" style="4" customWidth="1"/>
    <col min="11287" max="11287" width="14.625" style="4" customWidth="1"/>
    <col min="11288" max="11288" width="20.625" style="4" customWidth="1"/>
    <col min="11289" max="11289" width="16.625" style="4" customWidth="1"/>
    <col min="11290" max="11290" width="1.625" style="4" customWidth="1"/>
    <col min="11291" max="11531" width="9" style="4"/>
    <col min="11532" max="11533" width="1.625" style="4" customWidth="1"/>
    <col min="11534" max="11534" width="4.625" style="4" customWidth="1"/>
    <col min="11535" max="11535" width="24.625" style="4" customWidth="1"/>
    <col min="11536" max="11536" width="4.625" style="4" customWidth="1"/>
    <col min="11537" max="11537" width="14.625" style="4" customWidth="1"/>
    <col min="11538" max="11538" width="4.625" style="4" customWidth="1"/>
    <col min="11539" max="11539" width="14.625" style="4" customWidth="1"/>
    <col min="11540" max="11540" width="4.625" style="4" customWidth="1"/>
    <col min="11541" max="11541" width="14.625" style="4" customWidth="1"/>
    <col min="11542" max="11542" width="4.625" style="4" customWidth="1"/>
    <col min="11543" max="11543" width="14.625" style="4" customWidth="1"/>
    <col min="11544" max="11544" width="20.625" style="4" customWidth="1"/>
    <col min="11545" max="11545" width="16.625" style="4" customWidth="1"/>
    <col min="11546" max="11546" width="1.625" style="4" customWidth="1"/>
    <col min="11547" max="11787" width="9" style="4"/>
    <col min="11788" max="11789" width="1.625" style="4" customWidth="1"/>
    <col min="11790" max="11790" width="4.625" style="4" customWidth="1"/>
    <col min="11791" max="11791" width="24.625" style="4" customWidth="1"/>
    <col min="11792" max="11792" width="4.625" style="4" customWidth="1"/>
    <col min="11793" max="11793" width="14.625" style="4" customWidth="1"/>
    <col min="11794" max="11794" width="4.625" style="4" customWidth="1"/>
    <col min="11795" max="11795" width="14.625" style="4" customWidth="1"/>
    <col min="11796" max="11796" width="4.625" style="4" customWidth="1"/>
    <col min="11797" max="11797" width="14.625" style="4" customWidth="1"/>
    <col min="11798" max="11798" width="4.625" style="4" customWidth="1"/>
    <col min="11799" max="11799" width="14.625" style="4" customWidth="1"/>
    <col min="11800" max="11800" width="20.625" style="4" customWidth="1"/>
    <col min="11801" max="11801" width="16.625" style="4" customWidth="1"/>
    <col min="11802" max="11802" width="1.625" style="4" customWidth="1"/>
    <col min="11803" max="12043" width="9" style="4"/>
    <col min="12044" max="12045" width="1.625" style="4" customWidth="1"/>
    <col min="12046" max="12046" width="4.625" style="4" customWidth="1"/>
    <col min="12047" max="12047" width="24.625" style="4" customWidth="1"/>
    <col min="12048" max="12048" width="4.625" style="4" customWidth="1"/>
    <col min="12049" max="12049" width="14.625" style="4" customWidth="1"/>
    <col min="12050" max="12050" width="4.625" style="4" customWidth="1"/>
    <col min="12051" max="12051" width="14.625" style="4" customWidth="1"/>
    <col min="12052" max="12052" width="4.625" style="4" customWidth="1"/>
    <col min="12053" max="12053" width="14.625" style="4" customWidth="1"/>
    <col min="12054" max="12054" width="4.625" style="4" customWidth="1"/>
    <col min="12055" max="12055" width="14.625" style="4" customWidth="1"/>
    <col min="12056" max="12056" width="20.625" style="4" customWidth="1"/>
    <col min="12057" max="12057" width="16.625" style="4" customWidth="1"/>
    <col min="12058" max="12058" width="1.625" style="4" customWidth="1"/>
    <col min="12059" max="12299" width="9" style="4"/>
    <col min="12300" max="12301" width="1.625" style="4" customWidth="1"/>
    <col min="12302" max="12302" width="4.625" style="4" customWidth="1"/>
    <col min="12303" max="12303" width="24.625" style="4" customWidth="1"/>
    <col min="12304" max="12304" width="4.625" style="4" customWidth="1"/>
    <col min="12305" max="12305" width="14.625" style="4" customWidth="1"/>
    <col min="12306" max="12306" width="4.625" style="4" customWidth="1"/>
    <col min="12307" max="12307" width="14.625" style="4" customWidth="1"/>
    <col min="12308" max="12308" width="4.625" style="4" customWidth="1"/>
    <col min="12309" max="12309" width="14.625" style="4" customWidth="1"/>
    <col min="12310" max="12310" width="4.625" style="4" customWidth="1"/>
    <col min="12311" max="12311" width="14.625" style="4" customWidth="1"/>
    <col min="12312" max="12312" width="20.625" style="4" customWidth="1"/>
    <col min="12313" max="12313" width="16.625" style="4" customWidth="1"/>
    <col min="12314" max="12314" width="1.625" style="4" customWidth="1"/>
    <col min="12315" max="12555" width="9" style="4"/>
    <col min="12556" max="12557" width="1.625" style="4" customWidth="1"/>
    <col min="12558" max="12558" width="4.625" style="4" customWidth="1"/>
    <col min="12559" max="12559" width="24.625" style="4" customWidth="1"/>
    <col min="12560" max="12560" width="4.625" style="4" customWidth="1"/>
    <col min="12561" max="12561" width="14.625" style="4" customWidth="1"/>
    <col min="12562" max="12562" width="4.625" style="4" customWidth="1"/>
    <col min="12563" max="12563" width="14.625" style="4" customWidth="1"/>
    <col min="12564" max="12564" width="4.625" style="4" customWidth="1"/>
    <col min="12565" max="12565" width="14.625" style="4" customWidth="1"/>
    <col min="12566" max="12566" width="4.625" style="4" customWidth="1"/>
    <col min="12567" max="12567" width="14.625" style="4" customWidth="1"/>
    <col min="12568" max="12568" width="20.625" style="4" customWidth="1"/>
    <col min="12569" max="12569" width="16.625" style="4" customWidth="1"/>
    <col min="12570" max="12570" width="1.625" style="4" customWidth="1"/>
    <col min="12571" max="12811" width="9" style="4"/>
    <col min="12812" max="12813" width="1.625" style="4" customWidth="1"/>
    <col min="12814" max="12814" width="4.625" style="4" customWidth="1"/>
    <col min="12815" max="12815" width="24.625" style="4" customWidth="1"/>
    <col min="12816" max="12816" width="4.625" style="4" customWidth="1"/>
    <col min="12817" max="12817" width="14.625" style="4" customWidth="1"/>
    <col min="12818" max="12818" width="4.625" style="4" customWidth="1"/>
    <col min="12819" max="12819" width="14.625" style="4" customWidth="1"/>
    <col min="12820" max="12820" width="4.625" style="4" customWidth="1"/>
    <col min="12821" max="12821" width="14.625" style="4" customWidth="1"/>
    <col min="12822" max="12822" width="4.625" style="4" customWidth="1"/>
    <col min="12823" max="12823" width="14.625" style="4" customWidth="1"/>
    <col min="12824" max="12824" width="20.625" style="4" customWidth="1"/>
    <col min="12825" max="12825" width="16.625" style="4" customWidth="1"/>
    <col min="12826" max="12826" width="1.625" style="4" customWidth="1"/>
    <col min="12827" max="13067" width="9" style="4"/>
    <col min="13068" max="13069" width="1.625" style="4" customWidth="1"/>
    <col min="13070" max="13070" width="4.625" style="4" customWidth="1"/>
    <col min="13071" max="13071" width="24.625" style="4" customWidth="1"/>
    <col min="13072" max="13072" width="4.625" style="4" customWidth="1"/>
    <col min="13073" max="13073" width="14.625" style="4" customWidth="1"/>
    <col min="13074" max="13074" width="4.625" style="4" customWidth="1"/>
    <col min="13075" max="13075" width="14.625" style="4" customWidth="1"/>
    <col min="13076" max="13076" width="4.625" style="4" customWidth="1"/>
    <col min="13077" max="13077" width="14.625" style="4" customWidth="1"/>
    <col min="13078" max="13078" width="4.625" style="4" customWidth="1"/>
    <col min="13079" max="13079" width="14.625" style="4" customWidth="1"/>
    <col min="13080" max="13080" width="20.625" style="4" customWidth="1"/>
    <col min="13081" max="13081" width="16.625" style="4" customWidth="1"/>
    <col min="13082" max="13082" width="1.625" style="4" customWidth="1"/>
    <col min="13083" max="13323" width="9" style="4"/>
    <col min="13324" max="13325" width="1.625" style="4" customWidth="1"/>
    <col min="13326" max="13326" width="4.625" style="4" customWidth="1"/>
    <col min="13327" max="13327" width="24.625" style="4" customWidth="1"/>
    <col min="13328" max="13328" width="4.625" style="4" customWidth="1"/>
    <col min="13329" max="13329" width="14.625" style="4" customWidth="1"/>
    <col min="13330" max="13330" width="4.625" style="4" customWidth="1"/>
    <col min="13331" max="13331" width="14.625" style="4" customWidth="1"/>
    <col min="13332" max="13332" width="4.625" style="4" customWidth="1"/>
    <col min="13333" max="13333" width="14.625" style="4" customWidth="1"/>
    <col min="13334" max="13334" width="4.625" style="4" customWidth="1"/>
    <col min="13335" max="13335" width="14.625" style="4" customWidth="1"/>
    <col min="13336" max="13336" width="20.625" style="4" customWidth="1"/>
    <col min="13337" max="13337" width="16.625" style="4" customWidth="1"/>
    <col min="13338" max="13338" width="1.625" style="4" customWidth="1"/>
    <col min="13339" max="13579" width="9" style="4"/>
    <col min="13580" max="13581" width="1.625" style="4" customWidth="1"/>
    <col min="13582" max="13582" width="4.625" style="4" customWidth="1"/>
    <col min="13583" max="13583" width="24.625" style="4" customWidth="1"/>
    <col min="13584" max="13584" width="4.625" style="4" customWidth="1"/>
    <col min="13585" max="13585" width="14.625" style="4" customWidth="1"/>
    <col min="13586" max="13586" width="4.625" style="4" customWidth="1"/>
    <col min="13587" max="13587" width="14.625" style="4" customWidth="1"/>
    <col min="13588" max="13588" width="4.625" style="4" customWidth="1"/>
    <col min="13589" max="13589" width="14.625" style="4" customWidth="1"/>
    <col min="13590" max="13590" width="4.625" style="4" customWidth="1"/>
    <col min="13591" max="13591" width="14.625" style="4" customWidth="1"/>
    <col min="13592" max="13592" width="20.625" style="4" customWidth="1"/>
    <col min="13593" max="13593" width="16.625" style="4" customWidth="1"/>
    <col min="13594" max="13594" width="1.625" style="4" customWidth="1"/>
    <col min="13595" max="13835" width="9" style="4"/>
    <col min="13836" max="13837" width="1.625" style="4" customWidth="1"/>
    <col min="13838" max="13838" width="4.625" style="4" customWidth="1"/>
    <col min="13839" max="13839" width="24.625" style="4" customWidth="1"/>
    <col min="13840" max="13840" width="4.625" style="4" customWidth="1"/>
    <col min="13841" max="13841" width="14.625" style="4" customWidth="1"/>
    <col min="13842" max="13842" width="4.625" style="4" customWidth="1"/>
    <col min="13843" max="13843" width="14.625" style="4" customWidth="1"/>
    <col min="13844" max="13844" width="4.625" style="4" customWidth="1"/>
    <col min="13845" max="13845" width="14.625" style="4" customWidth="1"/>
    <col min="13846" max="13846" width="4.625" style="4" customWidth="1"/>
    <col min="13847" max="13847" width="14.625" style="4" customWidth="1"/>
    <col min="13848" max="13848" width="20.625" style="4" customWidth="1"/>
    <col min="13849" max="13849" width="16.625" style="4" customWidth="1"/>
    <col min="13850" max="13850" width="1.625" style="4" customWidth="1"/>
    <col min="13851" max="14091" width="9" style="4"/>
    <col min="14092" max="14093" width="1.625" style="4" customWidth="1"/>
    <col min="14094" max="14094" width="4.625" style="4" customWidth="1"/>
    <col min="14095" max="14095" width="24.625" style="4" customWidth="1"/>
    <col min="14096" max="14096" width="4.625" style="4" customWidth="1"/>
    <col min="14097" max="14097" width="14.625" style="4" customWidth="1"/>
    <col min="14098" max="14098" width="4.625" style="4" customWidth="1"/>
    <col min="14099" max="14099" width="14.625" style="4" customWidth="1"/>
    <col min="14100" max="14100" width="4.625" style="4" customWidth="1"/>
    <col min="14101" max="14101" width="14.625" style="4" customWidth="1"/>
    <col min="14102" max="14102" width="4.625" style="4" customWidth="1"/>
    <col min="14103" max="14103" width="14.625" style="4" customWidth="1"/>
    <col min="14104" max="14104" width="20.625" style="4" customWidth="1"/>
    <col min="14105" max="14105" width="16.625" style="4" customWidth="1"/>
    <col min="14106" max="14106" width="1.625" style="4" customWidth="1"/>
    <col min="14107" max="14347" width="9" style="4"/>
    <col min="14348" max="14349" width="1.625" style="4" customWidth="1"/>
    <col min="14350" max="14350" width="4.625" style="4" customWidth="1"/>
    <col min="14351" max="14351" width="24.625" style="4" customWidth="1"/>
    <col min="14352" max="14352" width="4.625" style="4" customWidth="1"/>
    <col min="14353" max="14353" width="14.625" style="4" customWidth="1"/>
    <col min="14354" max="14354" width="4.625" style="4" customWidth="1"/>
    <col min="14355" max="14355" width="14.625" style="4" customWidth="1"/>
    <col min="14356" max="14356" width="4.625" style="4" customWidth="1"/>
    <col min="14357" max="14357" width="14.625" style="4" customWidth="1"/>
    <col min="14358" max="14358" width="4.625" style="4" customWidth="1"/>
    <col min="14359" max="14359" width="14.625" style="4" customWidth="1"/>
    <col min="14360" max="14360" width="20.625" style="4" customWidth="1"/>
    <col min="14361" max="14361" width="16.625" style="4" customWidth="1"/>
    <col min="14362" max="14362" width="1.625" style="4" customWidth="1"/>
    <col min="14363" max="14603" width="9" style="4"/>
    <col min="14604" max="14605" width="1.625" style="4" customWidth="1"/>
    <col min="14606" max="14606" width="4.625" style="4" customWidth="1"/>
    <col min="14607" max="14607" width="24.625" style="4" customWidth="1"/>
    <col min="14608" max="14608" width="4.625" style="4" customWidth="1"/>
    <col min="14609" max="14609" width="14.625" style="4" customWidth="1"/>
    <col min="14610" max="14610" width="4.625" style="4" customWidth="1"/>
    <col min="14611" max="14611" width="14.625" style="4" customWidth="1"/>
    <col min="14612" max="14612" width="4.625" style="4" customWidth="1"/>
    <col min="14613" max="14613" width="14.625" style="4" customWidth="1"/>
    <col min="14614" max="14614" width="4.625" style="4" customWidth="1"/>
    <col min="14615" max="14615" width="14.625" style="4" customWidth="1"/>
    <col min="14616" max="14616" width="20.625" style="4" customWidth="1"/>
    <col min="14617" max="14617" width="16.625" style="4" customWidth="1"/>
    <col min="14618" max="14618" width="1.625" style="4" customWidth="1"/>
    <col min="14619" max="14859" width="9" style="4"/>
    <col min="14860" max="14861" width="1.625" style="4" customWidth="1"/>
    <col min="14862" max="14862" width="4.625" style="4" customWidth="1"/>
    <col min="14863" max="14863" width="24.625" style="4" customWidth="1"/>
    <col min="14864" max="14864" width="4.625" style="4" customWidth="1"/>
    <col min="14865" max="14865" width="14.625" style="4" customWidth="1"/>
    <col min="14866" max="14866" width="4.625" style="4" customWidth="1"/>
    <col min="14867" max="14867" width="14.625" style="4" customWidth="1"/>
    <col min="14868" max="14868" width="4.625" style="4" customWidth="1"/>
    <col min="14869" max="14869" width="14.625" style="4" customWidth="1"/>
    <col min="14870" max="14870" width="4.625" style="4" customWidth="1"/>
    <col min="14871" max="14871" width="14.625" style="4" customWidth="1"/>
    <col min="14872" max="14872" width="20.625" style="4" customWidth="1"/>
    <col min="14873" max="14873" width="16.625" style="4" customWidth="1"/>
    <col min="14874" max="14874" width="1.625" style="4" customWidth="1"/>
    <col min="14875" max="15115" width="9" style="4"/>
    <col min="15116" max="15117" width="1.625" style="4" customWidth="1"/>
    <col min="15118" max="15118" width="4.625" style="4" customWidth="1"/>
    <col min="15119" max="15119" width="24.625" style="4" customWidth="1"/>
    <col min="15120" max="15120" width="4.625" style="4" customWidth="1"/>
    <col min="15121" max="15121" width="14.625" style="4" customWidth="1"/>
    <col min="15122" max="15122" width="4.625" style="4" customWidth="1"/>
    <col min="15123" max="15123" width="14.625" style="4" customWidth="1"/>
    <col min="15124" max="15124" width="4.625" style="4" customWidth="1"/>
    <col min="15125" max="15125" width="14.625" style="4" customWidth="1"/>
    <col min="15126" max="15126" width="4.625" style="4" customWidth="1"/>
    <col min="15127" max="15127" width="14.625" style="4" customWidth="1"/>
    <col min="15128" max="15128" width="20.625" style="4" customWidth="1"/>
    <col min="15129" max="15129" width="16.625" style="4" customWidth="1"/>
    <col min="15130" max="15130" width="1.625" style="4" customWidth="1"/>
    <col min="15131" max="15371" width="9" style="4"/>
    <col min="15372" max="15373" width="1.625" style="4" customWidth="1"/>
    <col min="15374" max="15374" width="4.625" style="4" customWidth="1"/>
    <col min="15375" max="15375" width="24.625" style="4" customWidth="1"/>
    <col min="15376" max="15376" width="4.625" style="4" customWidth="1"/>
    <col min="15377" max="15377" width="14.625" style="4" customWidth="1"/>
    <col min="15378" max="15378" width="4.625" style="4" customWidth="1"/>
    <col min="15379" max="15379" width="14.625" style="4" customWidth="1"/>
    <col min="15380" max="15380" width="4.625" style="4" customWidth="1"/>
    <col min="15381" max="15381" width="14.625" style="4" customWidth="1"/>
    <col min="15382" max="15382" width="4.625" style="4" customWidth="1"/>
    <col min="15383" max="15383" width="14.625" style="4" customWidth="1"/>
    <col min="15384" max="15384" width="20.625" style="4" customWidth="1"/>
    <col min="15385" max="15385" width="16.625" style="4" customWidth="1"/>
    <col min="15386" max="15386" width="1.625" style="4" customWidth="1"/>
    <col min="15387" max="15627" width="9" style="4"/>
    <col min="15628" max="15629" width="1.625" style="4" customWidth="1"/>
    <col min="15630" max="15630" width="4.625" style="4" customWidth="1"/>
    <col min="15631" max="15631" width="24.625" style="4" customWidth="1"/>
    <col min="15632" max="15632" width="4.625" style="4" customWidth="1"/>
    <col min="15633" max="15633" width="14.625" style="4" customWidth="1"/>
    <col min="15634" max="15634" width="4.625" style="4" customWidth="1"/>
    <col min="15635" max="15635" width="14.625" style="4" customWidth="1"/>
    <col min="15636" max="15636" width="4.625" style="4" customWidth="1"/>
    <col min="15637" max="15637" width="14.625" style="4" customWidth="1"/>
    <col min="15638" max="15638" width="4.625" style="4" customWidth="1"/>
    <col min="15639" max="15639" width="14.625" style="4" customWidth="1"/>
    <col min="15640" max="15640" width="20.625" style="4" customWidth="1"/>
    <col min="15641" max="15641" width="16.625" style="4" customWidth="1"/>
    <col min="15642" max="15642" width="1.625" style="4" customWidth="1"/>
    <col min="15643" max="15883" width="9" style="4"/>
    <col min="15884" max="15885" width="1.625" style="4" customWidth="1"/>
    <col min="15886" max="15886" width="4.625" style="4" customWidth="1"/>
    <col min="15887" max="15887" width="24.625" style="4" customWidth="1"/>
    <col min="15888" max="15888" width="4.625" style="4" customWidth="1"/>
    <col min="15889" max="15889" width="14.625" style="4" customWidth="1"/>
    <col min="15890" max="15890" width="4.625" style="4" customWidth="1"/>
    <col min="15891" max="15891" width="14.625" style="4" customWidth="1"/>
    <col min="15892" max="15892" width="4.625" style="4" customWidth="1"/>
    <col min="15893" max="15893" width="14.625" style="4" customWidth="1"/>
    <col min="15894" max="15894" width="4.625" style="4" customWidth="1"/>
    <col min="15895" max="15895" width="14.625" style="4" customWidth="1"/>
    <col min="15896" max="15896" width="20.625" style="4" customWidth="1"/>
    <col min="15897" max="15897" width="16.625" style="4" customWidth="1"/>
    <col min="15898" max="15898" width="1.625" style="4" customWidth="1"/>
    <col min="15899" max="16139" width="9" style="4"/>
    <col min="16140" max="16141" width="1.625" style="4" customWidth="1"/>
    <col min="16142" max="16142" width="4.625" style="4" customWidth="1"/>
    <col min="16143" max="16143" width="24.625" style="4" customWidth="1"/>
    <col min="16144" max="16144" width="4.625" style="4" customWidth="1"/>
    <col min="16145" max="16145" width="14.625" style="4" customWidth="1"/>
    <col min="16146" max="16146" width="4.625" style="4" customWidth="1"/>
    <col min="16147" max="16147" width="14.625" style="4" customWidth="1"/>
    <col min="16148" max="16148" width="4.625" style="4" customWidth="1"/>
    <col min="16149" max="16149" width="14.625" style="4" customWidth="1"/>
    <col min="16150" max="16150" width="4.625" style="4" customWidth="1"/>
    <col min="16151" max="16151" width="14.625" style="4" customWidth="1"/>
    <col min="16152" max="16152" width="20.625" style="4" customWidth="1"/>
    <col min="16153" max="16153" width="16.625" style="4" customWidth="1"/>
    <col min="16154" max="16154" width="1.625" style="4" customWidth="1"/>
    <col min="16155" max="16384" width="9" style="4"/>
  </cols>
  <sheetData>
    <row r="1" spans="3:30" ht="20.100000000000001" customHeight="1" x14ac:dyDescent="0.4">
      <c r="C1" s="4" t="s">
        <v>15</v>
      </c>
      <c r="W1" s="5"/>
      <c r="X1" s="5"/>
      <c r="Y1" s="6" t="s">
        <v>1</v>
      </c>
    </row>
    <row r="2" spans="3:30" ht="20.100000000000001" customHeight="1" x14ac:dyDescent="0.4">
      <c r="C2" s="75" t="s">
        <v>36</v>
      </c>
      <c r="D2" s="75"/>
      <c r="E2" s="76" t="str">
        <f>C3&amp;". "&amp;D3</f>
        <v>8. 若草　B</v>
      </c>
      <c r="F2" s="77"/>
      <c r="G2" s="77"/>
      <c r="H2" s="77"/>
      <c r="I2" s="77"/>
      <c r="J2" s="78"/>
      <c r="K2" s="76" t="str">
        <f>C8&amp;". "&amp;D8</f>
        <v>9. JDI　C</v>
      </c>
      <c r="L2" s="77"/>
      <c r="M2" s="77"/>
      <c r="N2" s="77"/>
      <c r="O2" s="77"/>
      <c r="P2" s="78"/>
      <c r="Q2" s="76" t="str">
        <f>C13&amp;". "&amp;D13</f>
        <v>10. 夢蔵　B</v>
      </c>
      <c r="R2" s="77"/>
      <c r="S2" s="77"/>
      <c r="T2" s="77"/>
      <c r="U2" s="77"/>
      <c r="V2" s="78"/>
      <c r="W2" s="73" t="s">
        <v>2</v>
      </c>
      <c r="X2" s="74"/>
      <c r="Y2" s="54" t="s">
        <v>0</v>
      </c>
      <c r="AC2" s="52"/>
      <c r="AD2" s="1"/>
    </row>
    <row r="3" spans="3:30" ht="20.100000000000001" customHeight="1" x14ac:dyDescent="0.4">
      <c r="C3" s="55">
        <v>8</v>
      </c>
      <c r="D3" s="58" t="s">
        <v>23</v>
      </c>
      <c r="E3" s="61"/>
      <c r="F3" s="62"/>
      <c r="G3" s="62"/>
      <c r="H3" s="62"/>
      <c r="I3" s="62"/>
      <c r="J3" s="63"/>
      <c r="K3" s="8" t="str">
        <f>IF(M3&gt;O3,"○",IF(M3&lt;O3,"×"," "))</f>
        <v>×</v>
      </c>
      <c r="L3" s="9"/>
      <c r="M3" s="10">
        <f>COUNTIF(L4:L6,"○")</f>
        <v>1</v>
      </c>
      <c r="N3" s="11" t="s">
        <v>3</v>
      </c>
      <c r="O3" s="10">
        <f>COUNTIF(P4:P6,"○")</f>
        <v>2</v>
      </c>
      <c r="P3" s="12"/>
      <c r="Q3" s="8" t="str">
        <f>IF(S3&gt;U3,"○",IF(S3&lt;U3,"×"," "))</f>
        <v>×</v>
      </c>
      <c r="R3" s="9"/>
      <c r="S3" s="10">
        <f>COUNTIF(R4:R6,"○")</f>
        <v>1</v>
      </c>
      <c r="T3" s="11" t="s">
        <v>3</v>
      </c>
      <c r="U3" s="10">
        <f>COUNTIF(V4:V6,"○")</f>
        <v>2</v>
      </c>
      <c r="V3" s="12"/>
      <c r="W3" s="13"/>
      <c r="X3" s="14"/>
      <c r="Y3" s="70">
        <v>3</v>
      </c>
      <c r="AC3" s="52"/>
      <c r="AD3" s="1"/>
    </row>
    <row r="4" spans="3:30" ht="20.100000000000001" customHeight="1" x14ac:dyDescent="0.4">
      <c r="C4" s="56"/>
      <c r="D4" s="59"/>
      <c r="E4" s="64"/>
      <c r="F4" s="65"/>
      <c r="G4" s="65"/>
      <c r="H4" s="65"/>
      <c r="I4" s="65"/>
      <c r="J4" s="66"/>
      <c r="K4" s="15" t="s">
        <v>40</v>
      </c>
      <c r="L4" s="16" t="str">
        <f>IF(M4&gt;O4,"○",IF(M4&lt;O4,"×"," "))</f>
        <v>○</v>
      </c>
      <c r="M4" s="17">
        <v>6</v>
      </c>
      <c r="N4" s="18" t="s">
        <v>3</v>
      </c>
      <c r="O4" s="19">
        <v>5</v>
      </c>
      <c r="P4" s="20" t="str">
        <f>IF(M4&lt;O4,"○",IF(M4&gt;O4,"×"," "))</f>
        <v>×</v>
      </c>
      <c r="Q4" s="15" t="s">
        <v>40</v>
      </c>
      <c r="R4" s="16" t="str">
        <f>IF(S4&gt;U4,"○",IF(S4&lt;U4,"×"," "))</f>
        <v>○</v>
      </c>
      <c r="S4" s="17">
        <v>6</v>
      </c>
      <c r="T4" s="18" t="s">
        <v>3</v>
      </c>
      <c r="U4" s="19">
        <v>2</v>
      </c>
      <c r="V4" s="20" t="str">
        <f>IF(S4&lt;U4,"○",IF(S4&gt;U4,"×"," "))</f>
        <v>×</v>
      </c>
      <c r="W4" s="21" t="s">
        <v>4</v>
      </c>
      <c r="X4" s="22" t="str">
        <f>COUNTIF(E3:V3,"○")&amp;"勝 "&amp;COUNTIF(E3:V3,"×")&amp;"敗"</f>
        <v>0勝 2敗</v>
      </c>
      <c r="Y4" s="71"/>
      <c r="AC4" s="52"/>
      <c r="AD4" s="1"/>
    </row>
    <row r="5" spans="3:30" ht="20.100000000000001" customHeight="1" x14ac:dyDescent="0.4">
      <c r="C5" s="56"/>
      <c r="D5" s="59"/>
      <c r="E5" s="64"/>
      <c r="F5" s="65"/>
      <c r="G5" s="65"/>
      <c r="H5" s="65"/>
      <c r="I5" s="65"/>
      <c r="J5" s="66"/>
      <c r="K5" s="23" t="s">
        <v>41</v>
      </c>
      <c r="L5" s="24" t="str">
        <f>IF(M5&gt;O5,"○",IF(M5&lt;O5,"×"," "))</f>
        <v>×</v>
      </c>
      <c r="M5" s="25">
        <v>2</v>
      </c>
      <c r="N5" s="26" t="s">
        <v>3</v>
      </c>
      <c r="O5" s="27">
        <v>6</v>
      </c>
      <c r="P5" s="28" t="str">
        <f>IF(M5&lt;O5,"○",IF(M5&gt;O5,"×"," "))</f>
        <v>○</v>
      </c>
      <c r="Q5" s="23" t="s">
        <v>41</v>
      </c>
      <c r="R5" s="24" t="str">
        <f>IF(S5&gt;U5,"○",IF(S5&lt;U5,"×"," "))</f>
        <v>×</v>
      </c>
      <c r="S5" s="25">
        <v>2</v>
      </c>
      <c r="T5" s="26" t="s">
        <v>3</v>
      </c>
      <c r="U5" s="27">
        <v>6</v>
      </c>
      <c r="V5" s="28" t="str">
        <f>IF(S5&lt;U5,"○",IF(S5&gt;U5,"×"," "))</f>
        <v>○</v>
      </c>
      <c r="W5" s="29" t="s">
        <v>5</v>
      </c>
      <c r="X5" s="30"/>
      <c r="Y5" s="71"/>
      <c r="AA5" s="31"/>
      <c r="AC5" s="52"/>
      <c r="AD5" s="1"/>
    </row>
    <row r="6" spans="3:30" ht="20.100000000000001" customHeight="1" x14ac:dyDescent="0.4">
      <c r="C6" s="56"/>
      <c r="D6" s="59"/>
      <c r="E6" s="64"/>
      <c r="F6" s="65"/>
      <c r="G6" s="65"/>
      <c r="H6" s="65"/>
      <c r="I6" s="65"/>
      <c r="J6" s="66"/>
      <c r="K6" s="32" t="s">
        <v>42</v>
      </c>
      <c r="L6" s="33" t="str">
        <f>IF(M6&gt;O6,"○",IF(M6&lt;O6,"×"," "))</f>
        <v>×</v>
      </c>
      <c r="M6" s="34">
        <v>2</v>
      </c>
      <c r="N6" s="35" t="s">
        <v>3</v>
      </c>
      <c r="O6" s="36">
        <v>6</v>
      </c>
      <c r="P6" s="37" t="str">
        <f>IF(M6&lt;O6,"○",IF(M6&gt;O6,"×"," "))</f>
        <v>○</v>
      </c>
      <c r="Q6" s="32" t="s">
        <v>42</v>
      </c>
      <c r="R6" s="33" t="str">
        <f>IF(S6&gt;U6,"○",IF(S6&lt;U6,"×"," "))</f>
        <v>×</v>
      </c>
      <c r="S6" s="34">
        <v>1</v>
      </c>
      <c r="T6" s="35" t="s">
        <v>3</v>
      </c>
      <c r="U6" s="36">
        <v>6</v>
      </c>
      <c r="V6" s="37" t="str">
        <f>IF(S6&lt;U6,"○",IF(S6&gt;U6,"×"," "))</f>
        <v>○</v>
      </c>
      <c r="W6" s="38" t="s">
        <v>6</v>
      </c>
      <c r="X6" s="39"/>
      <c r="Y6" s="71"/>
      <c r="AA6" s="31"/>
    </row>
    <row r="7" spans="3:30" ht="20.100000000000001" customHeight="1" x14ac:dyDescent="0.4">
      <c r="C7" s="57"/>
      <c r="D7" s="60"/>
      <c r="E7" s="67"/>
      <c r="F7" s="68"/>
      <c r="G7" s="68"/>
      <c r="H7" s="68"/>
      <c r="I7" s="68"/>
      <c r="J7" s="69"/>
      <c r="K7" s="40" t="s">
        <v>7</v>
      </c>
      <c r="L7" s="41"/>
      <c r="M7" s="42">
        <f>SUM(M4:M6)</f>
        <v>10</v>
      </c>
      <c r="N7" s="43" t="s">
        <v>3</v>
      </c>
      <c r="O7" s="44">
        <f>SUM(O4:O6)</f>
        <v>17</v>
      </c>
      <c r="P7" s="45"/>
      <c r="Q7" s="40" t="s">
        <v>7</v>
      </c>
      <c r="R7" s="41"/>
      <c r="S7" s="42">
        <f>SUM(S4:S6)</f>
        <v>9</v>
      </c>
      <c r="T7" s="43" t="s">
        <v>3</v>
      </c>
      <c r="U7" s="44">
        <f>SUM(U4:U6)</f>
        <v>14</v>
      </c>
      <c r="V7" s="45"/>
      <c r="W7" s="46"/>
      <c r="X7" s="47"/>
      <c r="Y7" s="71"/>
      <c r="AA7" s="31"/>
    </row>
    <row r="8" spans="3:30" ht="20.100000000000001" customHeight="1" x14ac:dyDescent="0.4">
      <c r="C8" s="55">
        <v>9</v>
      </c>
      <c r="D8" s="58" t="s">
        <v>24</v>
      </c>
      <c r="E8" s="8" t="str">
        <f>IF(G8&gt;I8,"○",IF(G8&lt;I8,"×"," "))</f>
        <v>○</v>
      </c>
      <c r="F8" s="9"/>
      <c r="G8" s="10">
        <f>COUNTIF(F9:F11,"○")</f>
        <v>2</v>
      </c>
      <c r="H8" s="11" t="s">
        <v>3</v>
      </c>
      <c r="I8" s="10">
        <f>COUNTIF(J9:J11,"○")</f>
        <v>1</v>
      </c>
      <c r="J8" s="12"/>
      <c r="K8" s="61"/>
      <c r="L8" s="62"/>
      <c r="M8" s="62"/>
      <c r="N8" s="62"/>
      <c r="O8" s="62"/>
      <c r="P8" s="63"/>
      <c r="Q8" s="8" t="str">
        <f>IF(S8&gt;U8,"○",IF(S8&lt;U8,"×"," "))</f>
        <v>×</v>
      </c>
      <c r="R8" s="9"/>
      <c r="S8" s="10">
        <f>COUNTIF(R9:R11,"○")</f>
        <v>0</v>
      </c>
      <c r="T8" s="11" t="s">
        <v>3</v>
      </c>
      <c r="U8" s="10">
        <f>COUNTIF(V9:V11,"○")</f>
        <v>3</v>
      </c>
      <c r="V8" s="12"/>
      <c r="W8" s="13"/>
      <c r="X8" s="14"/>
      <c r="Y8" s="70">
        <v>2</v>
      </c>
      <c r="AA8" s="31"/>
    </row>
    <row r="9" spans="3:30" ht="20.100000000000001" customHeight="1" x14ac:dyDescent="0.4">
      <c r="C9" s="56"/>
      <c r="D9" s="59"/>
      <c r="E9" s="15" t="s">
        <v>40</v>
      </c>
      <c r="F9" s="16" t="str">
        <f>IF(G9&gt;I9,"○",IF(G9&lt;I9,"×"," "))</f>
        <v>×</v>
      </c>
      <c r="G9" s="17">
        <f>O4</f>
        <v>5</v>
      </c>
      <c r="H9" s="18" t="s">
        <v>3</v>
      </c>
      <c r="I9" s="19">
        <f>M4</f>
        <v>6</v>
      </c>
      <c r="J9" s="20" t="str">
        <f>IF(G9&lt;I9,"○",IF(G9&gt;I9,"×"," "))</f>
        <v>○</v>
      </c>
      <c r="K9" s="64"/>
      <c r="L9" s="65"/>
      <c r="M9" s="65"/>
      <c r="N9" s="65"/>
      <c r="O9" s="65"/>
      <c r="P9" s="66"/>
      <c r="Q9" s="15" t="s">
        <v>40</v>
      </c>
      <c r="R9" s="16" t="str">
        <f>IF(S9&gt;U9,"○",IF(S9&lt;U9,"×"," "))</f>
        <v>×</v>
      </c>
      <c r="S9" s="17">
        <v>3</v>
      </c>
      <c r="T9" s="18" t="s">
        <v>3</v>
      </c>
      <c r="U9" s="19">
        <v>6</v>
      </c>
      <c r="V9" s="20" t="str">
        <f>IF(S9&lt;U9,"○",IF(S9&gt;U9,"×"," "))</f>
        <v>○</v>
      </c>
      <c r="W9" s="21" t="s">
        <v>4</v>
      </c>
      <c r="X9" s="22" t="str">
        <f>COUNTIF(E8:V8,"○")&amp;"勝 "&amp;COUNTIF(E8:V8,"×")&amp;"敗"</f>
        <v>1勝 1敗</v>
      </c>
      <c r="Y9" s="71"/>
      <c r="AA9" s="31"/>
    </row>
    <row r="10" spans="3:30" ht="20.100000000000001" customHeight="1" x14ac:dyDescent="0.4">
      <c r="C10" s="56"/>
      <c r="D10" s="59"/>
      <c r="E10" s="23" t="s">
        <v>41</v>
      </c>
      <c r="F10" s="24" t="str">
        <f>IF(G10&gt;I10,"○",IF(G10&lt;I10,"×"," "))</f>
        <v>○</v>
      </c>
      <c r="G10" s="25">
        <f>O5</f>
        <v>6</v>
      </c>
      <c r="H10" s="26" t="s">
        <v>3</v>
      </c>
      <c r="I10" s="27">
        <f>M5</f>
        <v>2</v>
      </c>
      <c r="J10" s="28" t="str">
        <f>IF(G10&lt;I10,"○",IF(G10&gt;I10,"×"," "))</f>
        <v>×</v>
      </c>
      <c r="K10" s="64"/>
      <c r="L10" s="65"/>
      <c r="M10" s="65"/>
      <c r="N10" s="65"/>
      <c r="O10" s="65"/>
      <c r="P10" s="66"/>
      <c r="Q10" s="23" t="s">
        <v>41</v>
      </c>
      <c r="R10" s="24" t="str">
        <f>IF(S10&gt;U10,"○",IF(S10&lt;U10,"×"," "))</f>
        <v>×</v>
      </c>
      <c r="S10" s="25">
        <v>2</v>
      </c>
      <c r="T10" s="26" t="s">
        <v>3</v>
      </c>
      <c r="U10" s="27">
        <v>6</v>
      </c>
      <c r="V10" s="28" t="str">
        <f>IF(S10&lt;U10,"○",IF(S10&gt;U10,"×"," "))</f>
        <v>○</v>
      </c>
      <c r="W10" s="29" t="s">
        <v>5</v>
      </c>
      <c r="X10" s="30"/>
      <c r="Y10" s="71"/>
      <c r="AA10" s="48"/>
    </row>
    <row r="11" spans="3:30" ht="20.100000000000001" customHeight="1" x14ac:dyDescent="0.4">
      <c r="C11" s="56"/>
      <c r="D11" s="59"/>
      <c r="E11" s="32" t="s">
        <v>42</v>
      </c>
      <c r="F11" s="33" t="str">
        <f>IF(G11&gt;I11,"○",IF(G11&lt;I11,"×"," "))</f>
        <v>○</v>
      </c>
      <c r="G11" s="34">
        <f>O6</f>
        <v>6</v>
      </c>
      <c r="H11" s="35" t="s">
        <v>3</v>
      </c>
      <c r="I11" s="36">
        <f>M6</f>
        <v>2</v>
      </c>
      <c r="J11" s="37" t="str">
        <f>IF(G11&lt;I11,"○",IF(G11&gt;I11,"×"," "))</f>
        <v>×</v>
      </c>
      <c r="K11" s="64"/>
      <c r="L11" s="65"/>
      <c r="M11" s="65"/>
      <c r="N11" s="65"/>
      <c r="O11" s="65"/>
      <c r="P11" s="66"/>
      <c r="Q11" s="32" t="s">
        <v>42</v>
      </c>
      <c r="R11" s="33" t="str">
        <f>IF(S11&gt;U11,"○",IF(S11&lt;U11,"×"," "))</f>
        <v>×</v>
      </c>
      <c r="S11" s="34">
        <v>2</v>
      </c>
      <c r="T11" s="35" t="s">
        <v>3</v>
      </c>
      <c r="U11" s="36">
        <v>6</v>
      </c>
      <c r="V11" s="37" t="str">
        <f>IF(S11&lt;U11,"○",IF(S11&gt;U11,"×"," "))</f>
        <v>○</v>
      </c>
      <c r="W11" s="38" t="s">
        <v>6</v>
      </c>
      <c r="X11" s="39"/>
      <c r="Y11" s="71"/>
      <c r="AA11" s="48"/>
    </row>
    <row r="12" spans="3:30" ht="20.100000000000001" customHeight="1" x14ac:dyDescent="0.4">
      <c r="C12" s="57"/>
      <c r="D12" s="60"/>
      <c r="E12" s="40" t="s">
        <v>7</v>
      </c>
      <c r="F12" s="41"/>
      <c r="G12" s="42">
        <f>SUM(G9:G11)</f>
        <v>17</v>
      </c>
      <c r="H12" s="43" t="s">
        <v>3</v>
      </c>
      <c r="I12" s="44">
        <f>SUM(I9:I11)</f>
        <v>10</v>
      </c>
      <c r="J12" s="45"/>
      <c r="K12" s="67"/>
      <c r="L12" s="68"/>
      <c r="M12" s="68"/>
      <c r="N12" s="68"/>
      <c r="O12" s="68"/>
      <c r="P12" s="69"/>
      <c r="Q12" s="40" t="s">
        <v>7</v>
      </c>
      <c r="R12" s="41"/>
      <c r="S12" s="42">
        <f>SUM(S9:S11)</f>
        <v>7</v>
      </c>
      <c r="T12" s="43" t="s">
        <v>3</v>
      </c>
      <c r="U12" s="44">
        <f>SUM(U9:U11)</f>
        <v>18</v>
      </c>
      <c r="V12" s="45"/>
      <c r="W12" s="46"/>
      <c r="X12" s="47"/>
      <c r="Y12" s="71"/>
    </row>
    <row r="13" spans="3:30" ht="20.100000000000001" customHeight="1" x14ac:dyDescent="0.4">
      <c r="C13" s="55">
        <f t="shared" ref="C13" si="0">C8+1</f>
        <v>10</v>
      </c>
      <c r="D13" s="58" t="s">
        <v>25</v>
      </c>
      <c r="E13" s="8" t="str">
        <f>IF(G13&gt;I13,"○",IF(G13&lt;I13,"×"," "))</f>
        <v>○</v>
      </c>
      <c r="F13" s="9"/>
      <c r="G13" s="10">
        <f>COUNTIF(F14:F16,"○")</f>
        <v>2</v>
      </c>
      <c r="H13" s="11" t="s">
        <v>3</v>
      </c>
      <c r="I13" s="10">
        <f>COUNTIF(J14:J16,"○")</f>
        <v>1</v>
      </c>
      <c r="J13" s="12"/>
      <c r="K13" s="8" t="str">
        <f>IF(M13&gt;O13,"○",IF(M13&lt;O13,"×"," "))</f>
        <v>○</v>
      </c>
      <c r="L13" s="9"/>
      <c r="M13" s="10">
        <f>COUNTIF(L14:L16,"○")</f>
        <v>3</v>
      </c>
      <c r="N13" s="11" t="s">
        <v>3</v>
      </c>
      <c r="O13" s="10">
        <f>COUNTIF(P14:P16,"○")</f>
        <v>0</v>
      </c>
      <c r="P13" s="12"/>
      <c r="Q13" s="61"/>
      <c r="R13" s="62"/>
      <c r="S13" s="62"/>
      <c r="T13" s="62"/>
      <c r="U13" s="62"/>
      <c r="V13" s="63"/>
      <c r="W13" s="13"/>
      <c r="X13" s="14"/>
      <c r="Y13" s="70">
        <v>1</v>
      </c>
    </row>
    <row r="14" spans="3:30" ht="20.100000000000001" customHeight="1" x14ac:dyDescent="0.4">
      <c r="C14" s="56"/>
      <c r="D14" s="59"/>
      <c r="E14" s="15" t="s">
        <v>40</v>
      </c>
      <c r="F14" s="16" t="str">
        <f>IF(G14&gt;I14,"○",IF(G14&lt;I14,"×"," "))</f>
        <v>×</v>
      </c>
      <c r="G14" s="17">
        <f>U4</f>
        <v>2</v>
      </c>
      <c r="H14" s="18" t="s">
        <v>3</v>
      </c>
      <c r="I14" s="19">
        <f>S4</f>
        <v>6</v>
      </c>
      <c r="J14" s="20" t="str">
        <f>IF(G14&lt;I14,"○",IF(G14&gt;I14,"×"," "))</f>
        <v>○</v>
      </c>
      <c r="K14" s="15" t="s">
        <v>40</v>
      </c>
      <c r="L14" s="16" t="str">
        <f>IF(M14&gt;O14,"○",IF(M14&lt;O14,"×"," "))</f>
        <v>○</v>
      </c>
      <c r="M14" s="17">
        <f>U9</f>
        <v>6</v>
      </c>
      <c r="N14" s="18" t="s">
        <v>3</v>
      </c>
      <c r="O14" s="19">
        <f>S9</f>
        <v>3</v>
      </c>
      <c r="P14" s="20" t="str">
        <f>IF(M14&lt;O14,"○",IF(M14&gt;O14,"×"," "))</f>
        <v>×</v>
      </c>
      <c r="Q14" s="64"/>
      <c r="R14" s="65"/>
      <c r="S14" s="65"/>
      <c r="T14" s="65"/>
      <c r="U14" s="65"/>
      <c r="V14" s="66"/>
      <c r="W14" s="21" t="s">
        <v>4</v>
      </c>
      <c r="X14" s="22" t="str">
        <f>COUNTIF(E13:V13,"○")&amp;"勝 "&amp;COUNTIF(E13:V13,"×")&amp;"敗"</f>
        <v>2勝 0敗</v>
      </c>
      <c r="Y14" s="71"/>
    </row>
    <row r="15" spans="3:30" ht="20.100000000000001" customHeight="1" x14ac:dyDescent="0.4">
      <c r="C15" s="56"/>
      <c r="D15" s="59"/>
      <c r="E15" s="23" t="s">
        <v>41</v>
      </c>
      <c r="F15" s="24" t="str">
        <f>IF(G15&gt;I15,"○",IF(G15&lt;I15,"×"," "))</f>
        <v>○</v>
      </c>
      <c r="G15" s="25">
        <f t="shared" ref="G15:G16" si="1">U5</f>
        <v>6</v>
      </c>
      <c r="H15" s="26" t="s">
        <v>3</v>
      </c>
      <c r="I15" s="27">
        <f t="shared" ref="I15:I16" si="2">S5</f>
        <v>2</v>
      </c>
      <c r="J15" s="28" t="str">
        <f>IF(G15&lt;I15,"○",IF(G15&gt;I15,"×"," "))</f>
        <v>×</v>
      </c>
      <c r="K15" s="23" t="s">
        <v>41</v>
      </c>
      <c r="L15" s="24" t="str">
        <f>IF(M15&gt;O15,"○",IF(M15&lt;O15,"×"," "))</f>
        <v>○</v>
      </c>
      <c r="M15" s="25">
        <f t="shared" ref="M15:M16" si="3">U10</f>
        <v>6</v>
      </c>
      <c r="N15" s="26" t="s">
        <v>3</v>
      </c>
      <c r="O15" s="27">
        <f t="shared" ref="O15:O16" si="4">S10</f>
        <v>2</v>
      </c>
      <c r="P15" s="28" t="str">
        <f>IF(M15&lt;O15,"○",IF(M15&gt;O15,"×"," "))</f>
        <v>×</v>
      </c>
      <c r="Q15" s="64"/>
      <c r="R15" s="65"/>
      <c r="S15" s="65"/>
      <c r="T15" s="65"/>
      <c r="U15" s="65"/>
      <c r="V15" s="66"/>
      <c r="W15" s="29" t="s">
        <v>5</v>
      </c>
      <c r="X15" s="30"/>
      <c r="Y15" s="71"/>
      <c r="AA15" s="48"/>
    </row>
    <row r="16" spans="3:30" ht="20.100000000000001" customHeight="1" x14ac:dyDescent="0.4">
      <c r="C16" s="56"/>
      <c r="D16" s="59"/>
      <c r="E16" s="32" t="s">
        <v>42</v>
      </c>
      <c r="F16" s="33" t="str">
        <f>IF(G16&gt;I16,"○",IF(G16&lt;I16,"×"," "))</f>
        <v>○</v>
      </c>
      <c r="G16" s="34">
        <f t="shared" si="1"/>
        <v>6</v>
      </c>
      <c r="H16" s="35" t="s">
        <v>3</v>
      </c>
      <c r="I16" s="36">
        <f t="shared" si="2"/>
        <v>1</v>
      </c>
      <c r="J16" s="37" t="str">
        <f>IF(G16&lt;I16,"○",IF(G16&gt;I16,"×"," "))</f>
        <v>×</v>
      </c>
      <c r="K16" s="32" t="s">
        <v>42</v>
      </c>
      <c r="L16" s="33" t="str">
        <f>IF(M16&gt;O16,"○",IF(M16&lt;O16,"×"," "))</f>
        <v>○</v>
      </c>
      <c r="M16" s="34">
        <f t="shared" si="3"/>
        <v>6</v>
      </c>
      <c r="N16" s="35" t="s">
        <v>3</v>
      </c>
      <c r="O16" s="36">
        <f t="shared" si="4"/>
        <v>2</v>
      </c>
      <c r="P16" s="37" t="str">
        <f>IF(M16&lt;O16,"○",IF(M16&gt;O16,"×"," "))</f>
        <v>×</v>
      </c>
      <c r="Q16" s="64"/>
      <c r="R16" s="65"/>
      <c r="S16" s="65"/>
      <c r="T16" s="65"/>
      <c r="U16" s="65"/>
      <c r="V16" s="66"/>
      <c r="W16" s="49" t="s">
        <v>6</v>
      </c>
      <c r="X16" s="39"/>
      <c r="Y16" s="71"/>
      <c r="AA16" s="48"/>
    </row>
    <row r="17" spans="3:25" ht="20.100000000000001" customHeight="1" x14ac:dyDescent="0.4">
      <c r="C17" s="57"/>
      <c r="D17" s="60"/>
      <c r="E17" s="40" t="s">
        <v>7</v>
      </c>
      <c r="F17" s="41"/>
      <c r="G17" s="42">
        <f>SUM(G14:G16)</f>
        <v>14</v>
      </c>
      <c r="H17" s="43" t="s">
        <v>3</v>
      </c>
      <c r="I17" s="44">
        <f>SUM(I14:I16)</f>
        <v>9</v>
      </c>
      <c r="J17" s="45"/>
      <c r="K17" s="40" t="s">
        <v>7</v>
      </c>
      <c r="L17" s="41"/>
      <c r="M17" s="42">
        <f>SUM(M14:M16)</f>
        <v>18</v>
      </c>
      <c r="N17" s="43" t="s">
        <v>3</v>
      </c>
      <c r="O17" s="44">
        <f>SUM(O14:O16)</f>
        <v>7</v>
      </c>
      <c r="P17" s="45"/>
      <c r="Q17" s="67"/>
      <c r="R17" s="68"/>
      <c r="S17" s="68"/>
      <c r="T17" s="68"/>
      <c r="U17" s="68"/>
      <c r="V17" s="69"/>
      <c r="W17" s="50"/>
      <c r="X17" s="51"/>
      <c r="Y17" s="72"/>
    </row>
    <row r="18" spans="3:25" ht="20.100000000000001" customHeight="1" x14ac:dyDescent="0.4">
      <c r="C18" s="4" t="s">
        <v>8</v>
      </c>
    </row>
    <row r="19" spans="3:25" ht="20.100000000000001" customHeight="1" x14ac:dyDescent="0.4">
      <c r="C19" s="4" t="s">
        <v>9</v>
      </c>
    </row>
    <row r="20" spans="3:25" ht="20.100000000000001" customHeight="1" x14ac:dyDescent="0.4">
      <c r="C20" s="4" t="s">
        <v>10</v>
      </c>
    </row>
    <row r="21" spans="3:25" ht="20.100000000000001" customHeight="1" x14ac:dyDescent="0.4">
      <c r="C21" s="4" t="s">
        <v>43</v>
      </c>
    </row>
    <row r="22" spans="3:25" ht="20.100000000000001" customHeight="1" x14ac:dyDescent="0.4">
      <c r="C22" s="4" t="s">
        <v>11</v>
      </c>
    </row>
    <row r="23" spans="3:25" ht="20.100000000000001" customHeight="1" x14ac:dyDescent="0.4">
      <c r="C23" s="4" t="s">
        <v>12</v>
      </c>
    </row>
    <row r="24" spans="3:25" ht="20.100000000000001" customHeight="1" x14ac:dyDescent="0.4">
      <c r="C24" s="4" t="s">
        <v>13</v>
      </c>
    </row>
    <row r="25" spans="3:25" ht="20.100000000000001" customHeight="1" x14ac:dyDescent="0.4">
      <c r="C25" s="4" t="s">
        <v>14</v>
      </c>
    </row>
  </sheetData>
  <mergeCells count="17">
    <mergeCell ref="C13:C17"/>
    <mergeCell ref="D13:D17"/>
    <mergeCell ref="Q13:V17"/>
    <mergeCell ref="Y13:Y17"/>
    <mergeCell ref="C3:C7"/>
    <mergeCell ref="D3:D7"/>
    <mergeCell ref="E3:J7"/>
    <mergeCell ref="Y3:Y7"/>
    <mergeCell ref="C8:C12"/>
    <mergeCell ref="D8:D12"/>
    <mergeCell ref="K8:P12"/>
    <mergeCell ref="Y8:Y12"/>
    <mergeCell ref="C2:D2"/>
    <mergeCell ref="E2:J2"/>
    <mergeCell ref="K2:P2"/>
    <mergeCell ref="Q2:V2"/>
    <mergeCell ref="W2:X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AK30"/>
  <sheetViews>
    <sheetView workbookViewId="0">
      <selection activeCell="AE23" sqref="AE23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3" width="4.625" style="4" customWidth="1"/>
    <col min="24" max="24" width="2.625" style="4" customWidth="1"/>
    <col min="25" max="25" width="4.625" style="4" customWidth="1"/>
    <col min="26" max="26" width="2.625" style="4" customWidth="1"/>
    <col min="27" max="27" width="4.625" style="4" customWidth="1"/>
    <col min="28" max="28" width="2.625" style="4" customWidth="1"/>
    <col min="29" max="30" width="10.625" style="4" customWidth="1"/>
    <col min="31" max="31" width="20.625" style="4" customWidth="1"/>
    <col min="32" max="32" width="1.625" style="4" customWidth="1"/>
    <col min="33" max="273" width="9" style="4"/>
    <col min="274" max="275" width="1.625" style="4" customWidth="1"/>
    <col min="276" max="276" width="4.625" style="4" customWidth="1"/>
    <col min="277" max="277" width="24.625" style="4" customWidth="1"/>
    <col min="278" max="278" width="4.625" style="4" customWidth="1"/>
    <col min="279" max="279" width="14.625" style="4" customWidth="1"/>
    <col min="280" max="280" width="4.625" style="4" customWidth="1"/>
    <col min="281" max="281" width="14.625" style="4" customWidth="1"/>
    <col min="282" max="282" width="4.625" style="4" customWidth="1"/>
    <col min="283" max="283" width="14.625" style="4" customWidth="1"/>
    <col min="284" max="284" width="4.625" style="4" customWidth="1"/>
    <col min="285" max="285" width="14.625" style="4" customWidth="1"/>
    <col min="286" max="286" width="20.625" style="4" customWidth="1"/>
    <col min="287" max="287" width="16.625" style="4" customWidth="1"/>
    <col min="288" max="288" width="1.625" style="4" customWidth="1"/>
    <col min="289" max="529" width="9" style="4"/>
    <col min="530" max="531" width="1.625" style="4" customWidth="1"/>
    <col min="532" max="532" width="4.625" style="4" customWidth="1"/>
    <col min="533" max="533" width="24.625" style="4" customWidth="1"/>
    <col min="534" max="534" width="4.625" style="4" customWidth="1"/>
    <col min="535" max="535" width="14.625" style="4" customWidth="1"/>
    <col min="536" max="536" width="4.625" style="4" customWidth="1"/>
    <col min="537" max="537" width="14.625" style="4" customWidth="1"/>
    <col min="538" max="538" width="4.625" style="4" customWidth="1"/>
    <col min="539" max="539" width="14.625" style="4" customWidth="1"/>
    <col min="540" max="540" width="4.625" style="4" customWidth="1"/>
    <col min="541" max="541" width="14.625" style="4" customWidth="1"/>
    <col min="542" max="542" width="20.625" style="4" customWidth="1"/>
    <col min="543" max="543" width="16.625" style="4" customWidth="1"/>
    <col min="544" max="544" width="1.625" style="4" customWidth="1"/>
    <col min="545" max="785" width="9" style="4"/>
    <col min="786" max="787" width="1.625" style="4" customWidth="1"/>
    <col min="788" max="788" width="4.625" style="4" customWidth="1"/>
    <col min="789" max="789" width="24.625" style="4" customWidth="1"/>
    <col min="790" max="790" width="4.625" style="4" customWidth="1"/>
    <col min="791" max="791" width="14.625" style="4" customWidth="1"/>
    <col min="792" max="792" width="4.625" style="4" customWidth="1"/>
    <col min="793" max="793" width="14.625" style="4" customWidth="1"/>
    <col min="794" max="794" width="4.625" style="4" customWidth="1"/>
    <col min="795" max="795" width="14.625" style="4" customWidth="1"/>
    <col min="796" max="796" width="4.625" style="4" customWidth="1"/>
    <col min="797" max="797" width="14.625" style="4" customWidth="1"/>
    <col min="798" max="798" width="20.625" style="4" customWidth="1"/>
    <col min="799" max="799" width="16.625" style="4" customWidth="1"/>
    <col min="800" max="800" width="1.625" style="4" customWidth="1"/>
    <col min="801" max="1041" width="9" style="4"/>
    <col min="1042" max="1043" width="1.625" style="4" customWidth="1"/>
    <col min="1044" max="1044" width="4.625" style="4" customWidth="1"/>
    <col min="1045" max="1045" width="24.625" style="4" customWidth="1"/>
    <col min="1046" max="1046" width="4.625" style="4" customWidth="1"/>
    <col min="1047" max="1047" width="14.625" style="4" customWidth="1"/>
    <col min="1048" max="1048" width="4.625" style="4" customWidth="1"/>
    <col min="1049" max="1049" width="14.625" style="4" customWidth="1"/>
    <col min="1050" max="1050" width="4.625" style="4" customWidth="1"/>
    <col min="1051" max="1051" width="14.625" style="4" customWidth="1"/>
    <col min="1052" max="1052" width="4.625" style="4" customWidth="1"/>
    <col min="1053" max="1053" width="14.625" style="4" customWidth="1"/>
    <col min="1054" max="1054" width="20.625" style="4" customWidth="1"/>
    <col min="1055" max="1055" width="16.625" style="4" customWidth="1"/>
    <col min="1056" max="1056" width="1.625" style="4" customWidth="1"/>
    <col min="1057" max="1297" width="9" style="4"/>
    <col min="1298" max="1299" width="1.625" style="4" customWidth="1"/>
    <col min="1300" max="1300" width="4.625" style="4" customWidth="1"/>
    <col min="1301" max="1301" width="24.625" style="4" customWidth="1"/>
    <col min="1302" max="1302" width="4.625" style="4" customWidth="1"/>
    <col min="1303" max="1303" width="14.625" style="4" customWidth="1"/>
    <col min="1304" max="1304" width="4.625" style="4" customWidth="1"/>
    <col min="1305" max="1305" width="14.625" style="4" customWidth="1"/>
    <col min="1306" max="1306" width="4.625" style="4" customWidth="1"/>
    <col min="1307" max="1307" width="14.625" style="4" customWidth="1"/>
    <col min="1308" max="1308" width="4.625" style="4" customWidth="1"/>
    <col min="1309" max="1309" width="14.625" style="4" customWidth="1"/>
    <col min="1310" max="1310" width="20.625" style="4" customWidth="1"/>
    <col min="1311" max="1311" width="16.625" style="4" customWidth="1"/>
    <col min="1312" max="1312" width="1.625" style="4" customWidth="1"/>
    <col min="1313" max="1553" width="9" style="4"/>
    <col min="1554" max="1555" width="1.625" style="4" customWidth="1"/>
    <col min="1556" max="1556" width="4.625" style="4" customWidth="1"/>
    <col min="1557" max="1557" width="24.625" style="4" customWidth="1"/>
    <col min="1558" max="1558" width="4.625" style="4" customWidth="1"/>
    <col min="1559" max="1559" width="14.625" style="4" customWidth="1"/>
    <col min="1560" max="1560" width="4.625" style="4" customWidth="1"/>
    <col min="1561" max="1561" width="14.625" style="4" customWidth="1"/>
    <col min="1562" max="1562" width="4.625" style="4" customWidth="1"/>
    <col min="1563" max="1563" width="14.625" style="4" customWidth="1"/>
    <col min="1564" max="1564" width="4.625" style="4" customWidth="1"/>
    <col min="1565" max="1565" width="14.625" style="4" customWidth="1"/>
    <col min="1566" max="1566" width="20.625" style="4" customWidth="1"/>
    <col min="1567" max="1567" width="16.625" style="4" customWidth="1"/>
    <col min="1568" max="1568" width="1.625" style="4" customWidth="1"/>
    <col min="1569" max="1809" width="9" style="4"/>
    <col min="1810" max="1811" width="1.625" style="4" customWidth="1"/>
    <col min="1812" max="1812" width="4.625" style="4" customWidth="1"/>
    <col min="1813" max="1813" width="24.625" style="4" customWidth="1"/>
    <col min="1814" max="1814" width="4.625" style="4" customWidth="1"/>
    <col min="1815" max="1815" width="14.625" style="4" customWidth="1"/>
    <col min="1816" max="1816" width="4.625" style="4" customWidth="1"/>
    <col min="1817" max="1817" width="14.625" style="4" customWidth="1"/>
    <col min="1818" max="1818" width="4.625" style="4" customWidth="1"/>
    <col min="1819" max="1819" width="14.625" style="4" customWidth="1"/>
    <col min="1820" max="1820" width="4.625" style="4" customWidth="1"/>
    <col min="1821" max="1821" width="14.625" style="4" customWidth="1"/>
    <col min="1822" max="1822" width="20.625" style="4" customWidth="1"/>
    <col min="1823" max="1823" width="16.625" style="4" customWidth="1"/>
    <col min="1824" max="1824" width="1.625" style="4" customWidth="1"/>
    <col min="1825" max="2065" width="9" style="4"/>
    <col min="2066" max="2067" width="1.625" style="4" customWidth="1"/>
    <col min="2068" max="2068" width="4.625" style="4" customWidth="1"/>
    <col min="2069" max="2069" width="24.625" style="4" customWidth="1"/>
    <col min="2070" max="2070" width="4.625" style="4" customWidth="1"/>
    <col min="2071" max="2071" width="14.625" style="4" customWidth="1"/>
    <col min="2072" max="2072" width="4.625" style="4" customWidth="1"/>
    <col min="2073" max="2073" width="14.625" style="4" customWidth="1"/>
    <col min="2074" max="2074" width="4.625" style="4" customWidth="1"/>
    <col min="2075" max="2075" width="14.625" style="4" customWidth="1"/>
    <col min="2076" max="2076" width="4.625" style="4" customWidth="1"/>
    <col min="2077" max="2077" width="14.625" style="4" customWidth="1"/>
    <col min="2078" max="2078" width="20.625" style="4" customWidth="1"/>
    <col min="2079" max="2079" width="16.625" style="4" customWidth="1"/>
    <col min="2080" max="2080" width="1.625" style="4" customWidth="1"/>
    <col min="2081" max="2321" width="9" style="4"/>
    <col min="2322" max="2323" width="1.625" style="4" customWidth="1"/>
    <col min="2324" max="2324" width="4.625" style="4" customWidth="1"/>
    <col min="2325" max="2325" width="24.625" style="4" customWidth="1"/>
    <col min="2326" max="2326" width="4.625" style="4" customWidth="1"/>
    <col min="2327" max="2327" width="14.625" style="4" customWidth="1"/>
    <col min="2328" max="2328" width="4.625" style="4" customWidth="1"/>
    <col min="2329" max="2329" width="14.625" style="4" customWidth="1"/>
    <col min="2330" max="2330" width="4.625" style="4" customWidth="1"/>
    <col min="2331" max="2331" width="14.625" style="4" customWidth="1"/>
    <col min="2332" max="2332" width="4.625" style="4" customWidth="1"/>
    <col min="2333" max="2333" width="14.625" style="4" customWidth="1"/>
    <col min="2334" max="2334" width="20.625" style="4" customWidth="1"/>
    <col min="2335" max="2335" width="16.625" style="4" customWidth="1"/>
    <col min="2336" max="2336" width="1.625" style="4" customWidth="1"/>
    <col min="2337" max="2577" width="9" style="4"/>
    <col min="2578" max="2579" width="1.625" style="4" customWidth="1"/>
    <col min="2580" max="2580" width="4.625" style="4" customWidth="1"/>
    <col min="2581" max="2581" width="24.625" style="4" customWidth="1"/>
    <col min="2582" max="2582" width="4.625" style="4" customWidth="1"/>
    <col min="2583" max="2583" width="14.625" style="4" customWidth="1"/>
    <col min="2584" max="2584" width="4.625" style="4" customWidth="1"/>
    <col min="2585" max="2585" width="14.625" style="4" customWidth="1"/>
    <col min="2586" max="2586" width="4.625" style="4" customWidth="1"/>
    <col min="2587" max="2587" width="14.625" style="4" customWidth="1"/>
    <col min="2588" max="2588" width="4.625" style="4" customWidth="1"/>
    <col min="2589" max="2589" width="14.625" style="4" customWidth="1"/>
    <col min="2590" max="2590" width="20.625" style="4" customWidth="1"/>
    <col min="2591" max="2591" width="16.625" style="4" customWidth="1"/>
    <col min="2592" max="2592" width="1.625" style="4" customWidth="1"/>
    <col min="2593" max="2833" width="9" style="4"/>
    <col min="2834" max="2835" width="1.625" style="4" customWidth="1"/>
    <col min="2836" max="2836" width="4.625" style="4" customWidth="1"/>
    <col min="2837" max="2837" width="24.625" style="4" customWidth="1"/>
    <col min="2838" max="2838" width="4.625" style="4" customWidth="1"/>
    <col min="2839" max="2839" width="14.625" style="4" customWidth="1"/>
    <col min="2840" max="2840" width="4.625" style="4" customWidth="1"/>
    <col min="2841" max="2841" width="14.625" style="4" customWidth="1"/>
    <col min="2842" max="2842" width="4.625" style="4" customWidth="1"/>
    <col min="2843" max="2843" width="14.625" style="4" customWidth="1"/>
    <col min="2844" max="2844" width="4.625" style="4" customWidth="1"/>
    <col min="2845" max="2845" width="14.625" style="4" customWidth="1"/>
    <col min="2846" max="2846" width="20.625" style="4" customWidth="1"/>
    <col min="2847" max="2847" width="16.625" style="4" customWidth="1"/>
    <col min="2848" max="2848" width="1.625" style="4" customWidth="1"/>
    <col min="2849" max="3089" width="9" style="4"/>
    <col min="3090" max="3091" width="1.625" style="4" customWidth="1"/>
    <col min="3092" max="3092" width="4.625" style="4" customWidth="1"/>
    <col min="3093" max="3093" width="24.625" style="4" customWidth="1"/>
    <col min="3094" max="3094" width="4.625" style="4" customWidth="1"/>
    <col min="3095" max="3095" width="14.625" style="4" customWidth="1"/>
    <col min="3096" max="3096" width="4.625" style="4" customWidth="1"/>
    <col min="3097" max="3097" width="14.625" style="4" customWidth="1"/>
    <col min="3098" max="3098" width="4.625" style="4" customWidth="1"/>
    <col min="3099" max="3099" width="14.625" style="4" customWidth="1"/>
    <col min="3100" max="3100" width="4.625" style="4" customWidth="1"/>
    <col min="3101" max="3101" width="14.625" style="4" customWidth="1"/>
    <col min="3102" max="3102" width="20.625" style="4" customWidth="1"/>
    <col min="3103" max="3103" width="16.625" style="4" customWidth="1"/>
    <col min="3104" max="3104" width="1.625" style="4" customWidth="1"/>
    <col min="3105" max="3345" width="9" style="4"/>
    <col min="3346" max="3347" width="1.625" style="4" customWidth="1"/>
    <col min="3348" max="3348" width="4.625" style="4" customWidth="1"/>
    <col min="3349" max="3349" width="24.625" style="4" customWidth="1"/>
    <col min="3350" max="3350" width="4.625" style="4" customWidth="1"/>
    <col min="3351" max="3351" width="14.625" style="4" customWidth="1"/>
    <col min="3352" max="3352" width="4.625" style="4" customWidth="1"/>
    <col min="3353" max="3353" width="14.625" style="4" customWidth="1"/>
    <col min="3354" max="3354" width="4.625" style="4" customWidth="1"/>
    <col min="3355" max="3355" width="14.625" style="4" customWidth="1"/>
    <col min="3356" max="3356" width="4.625" style="4" customWidth="1"/>
    <col min="3357" max="3357" width="14.625" style="4" customWidth="1"/>
    <col min="3358" max="3358" width="20.625" style="4" customWidth="1"/>
    <col min="3359" max="3359" width="16.625" style="4" customWidth="1"/>
    <col min="3360" max="3360" width="1.625" style="4" customWidth="1"/>
    <col min="3361" max="3601" width="9" style="4"/>
    <col min="3602" max="3603" width="1.625" style="4" customWidth="1"/>
    <col min="3604" max="3604" width="4.625" style="4" customWidth="1"/>
    <col min="3605" max="3605" width="24.625" style="4" customWidth="1"/>
    <col min="3606" max="3606" width="4.625" style="4" customWidth="1"/>
    <col min="3607" max="3607" width="14.625" style="4" customWidth="1"/>
    <col min="3608" max="3608" width="4.625" style="4" customWidth="1"/>
    <col min="3609" max="3609" width="14.625" style="4" customWidth="1"/>
    <col min="3610" max="3610" width="4.625" style="4" customWidth="1"/>
    <col min="3611" max="3611" width="14.625" style="4" customWidth="1"/>
    <col min="3612" max="3612" width="4.625" style="4" customWidth="1"/>
    <col min="3613" max="3613" width="14.625" style="4" customWidth="1"/>
    <col min="3614" max="3614" width="20.625" style="4" customWidth="1"/>
    <col min="3615" max="3615" width="16.625" style="4" customWidth="1"/>
    <col min="3616" max="3616" width="1.625" style="4" customWidth="1"/>
    <col min="3617" max="3857" width="9" style="4"/>
    <col min="3858" max="3859" width="1.625" style="4" customWidth="1"/>
    <col min="3860" max="3860" width="4.625" style="4" customWidth="1"/>
    <col min="3861" max="3861" width="24.625" style="4" customWidth="1"/>
    <col min="3862" max="3862" width="4.625" style="4" customWidth="1"/>
    <col min="3863" max="3863" width="14.625" style="4" customWidth="1"/>
    <col min="3864" max="3864" width="4.625" style="4" customWidth="1"/>
    <col min="3865" max="3865" width="14.625" style="4" customWidth="1"/>
    <col min="3866" max="3866" width="4.625" style="4" customWidth="1"/>
    <col min="3867" max="3867" width="14.625" style="4" customWidth="1"/>
    <col min="3868" max="3868" width="4.625" style="4" customWidth="1"/>
    <col min="3869" max="3869" width="14.625" style="4" customWidth="1"/>
    <col min="3870" max="3870" width="20.625" style="4" customWidth="1"/>
    <col min="3871" max="3871" width="16.625" style="4" customWidth="1"/>
    <col min="3872" max="3872" width="1.625" style="4" customWidth="1"/>
    <col min="3873" max="4113" width="9" style="4"/>
    <col min="4114" max="4115" width="1.625" style="4" customWidth="1"/>
    <col min="4116" max="4116" width="4.625" style="4" customWidth="1"/>
    <col min="4117" max="4117" width="24.625" style="4" customWidth="1"/>
    <col min="4118" max="4118" width="4.625" style="4" customWidth="1"/>
    <col min="4119" max="4119" width="14.625" style="4" customWidth="1"/>
    <col min="4120" max="4120" width="4.625" style="4" customWidth="1"/>
    <col min="4121" max="4121" width="14.625" style="4" customWidth="1"/>
    <col min="4122" max="4122" width="4.625" style="4" customWidth="1"/>
    <col min="4123" max="4123" width="14.625" style="4" customWidth="1"/>
    <col min="4124" max="4124" width="4.625" style="4" customWidth="1"/>
    <col min="4125" max="4125" width="14.625" style="4" customWidth="1"/>
    <col min="4126" max="4126" width="20.625" style="4" customWidth="1"/>
    <col min="4127" max="4127" width="16.625" style="4" customWidth="1"/>
    <col min="4128" max="4128" width="1.625" style="4" customWidth="1"/>
    <col min="4129" max="4369" width="9" style="4"/>
    <col min="4370" max="4371" width="1.625" style="4" customWidth="1"/>
    <col min="4372" max="4372" width="4.625" style="4" customWidth="1"/>
    <col min="4373" max="4373" width="24.625" style="4" customWidth="1"/>
    <col min="4374" max="4374" width="4.625" style="4" customWidth="1"/>
    <col min="4375" max="4375" width="14.625" style="4" customWidth="1"/>
    <col min="4376" max="4376" width="4.625" style="4" customWidth="1"/>
    <col min="4377" max="4377" width="14.625" style="4" customWidth="1"/>
    <col min="4378" max="4378" width="4.625" style="4" customWidth="1"/>
    <col min="4379" max="4379" width="14.625" style="4" customWidth="1"/>
    <col min="4380" max="4380" width="4.625" style="4" customWidth="1"/>
    <col min="4381" max="4381" width="14.625" style="4" customWidth="1"/>
    <col min="4382" max="4382" width="20.625" style="4" customWidth="1"/>
    <col min="4383" max="4383" width="16.625" style="4" customWidth="1"/>
    <col min="4384" max="4384" width="1.625" style="4" customWidth="1"/>
    <col min="4385" max="4625" width="9" style="4"/>
    <col min="4626" max="4627" width="1.625" style="4" customWidth="1"/>
    <col min="4628" max="4628" width="4.625" style="4" customWidth="1"/>
    <col min="4629" max="4629" width="24.625" style="4" customWidth="1"/>
    <col min="4630" max="4630" width="4.625" style="4" customWidth="1"/>
    <col min="4631" max="4631" width="14.625" style="4" customWidth="1"/>
    <col min="4632" max="4632" width="4.625" style="4" customWidth="1"/>
    <col min="4633" max="4633" width="14.625" style="4" customWidth="1"/>
    <col min="4634" max="4634" width="4.625" style="4" customWidth="1"/>
    <col min="4635" max="4635" width="14.625" style="4" customWidth="1"/>
    <col min="4636" max="4636" width="4.625" style="4" customWidth="1"/>
    <col min="4637" max="4637" width="14.625" style="4" customWidth="1"/>
    <col min="4638" max="4638" width="20.625" style="4" customWidth="1"/>
    <col min="4639" max="4639" width="16.625" style="4" customWidth="1"/>
    <col min="4640" max="4640" width="1.625" style="4" customWidth="1"/>
    <col min="4641" max="4881" width="9" style="4"/>
    <col min="4882" max="4883" width="1.625" style="4" customWidth="1"/>
    <col min="4884" max="4884" width="4.625" style="4" customWidth="1"/>
    <col min="4885" max="4885" width="24.625" style="4" customWidth="1"/>
    <col min="4886" max="4886" width="4.625" style="4" customWidth="1"/>
    <col min="4887" max="4887" width="14.625" style="4" customWidth="1"/>
    <col min="4888" max="4888" width="4.625" style="4" customWidth="1"/>
    <col min="4889" max="4889" width="14.625" style="4" customWidth="1"/>
    <col min="4890" max="4890" width="4.625" style="4" customWidth="1"/>
    <col min="4891" max="4891" width="14.625" style="4" customWidth="1"/>
    <col min="4892" max="4892" width="4.625" style="4" customWidth="1"/>
    <col min="4893" max="4893" width="14.625" style="4" customWidth="1"/>
    <col min="4894" max="4894" width="20.625" style="4" customWidth="1"/>
    <col min="4895" max="4895" width="16.625" style="4" customWidth="1"/>
    <col min="4896" max="4896" width="1.625" style="4" customWidth="1"/>
    <col min="4897" max="5137" width="9" style="4"/>
    <col min="5138" max="5139" width="1.625" style="4" customWidth="1"/>
    <col min="5140" max="5140" width="4.625" style="4" customWidth="1"/>
    <col min="5141" max="5141" width="24.625" style="4" customWidth="1"/>
    <col min="5142" max="5142" width="4.625" style="4" customWidth="1"/>
    <col min="5143" max="5143" width="14.625" style="4" customWidth="1"/>
    <col min="5144" max="5144" width="4.625" style="4" customWidth="1"/>
    <col min="5145" max="5145" width="14.625" style="4" customWidth="1"/>
    <col min="5146" max="5146" width="4.625" style="4" customWidth="1"/>
    <col min="5147" max="5147" width="14.625" style="4" customWidth="1"/>
    <col min="5148" max="5148" width="4.625" style="4" customWidth="1"/>
    <col min="5149" max="5149" width="14.625" style="4" customWidth="1"/>
    <col min="5150" max="5150" width="20.625" style="4" customWidth="1"/>
    <col min="5151" max="5151" width="16.625" style="4" customWidth="1"/>
    <col min="5152" max="5152" width="1.625" style="4" customWidth="1"/>
    <col min="5153" max="5393" width="9" style="4"/>
    <col min="5394" max="5395" width="1.625" style="4" customWidth="1"/>
    <col min="5396" max="5396" width="4.625" style="4" customWidth="1"/>
    <col min="5397" max="5397" width="24.625" style="4" customWidth="1"/>
    <col min="5398" max="5398" width="4.625" style="4" customWidth="1"/>
    <col min="5399" max="5399" width="14.625" style="4" customWidth="1"/>
    <col min="5400" max="5400" width="4.625" style="4" customWidth="1"/>
    <col min="5401" max="5401" width="14.625" style="4" customWidth="1"/>
    <col min="5402" max="5402" width="4.625" style="4" customWidth="1"/>
    <col min="5403" max="5403" width="14.625" style="4" customWidth="1"/>
    <col min="5404" max="5404" width="4.625" style="4" customWidth="1"/>
    <col min="5405" max="5405" width="14.625" style="4" customWidth="1"/>
    <col min="5406" max="5406" width="20.625" style="4" customWidth="1"/>
    <col min="5407" max="5407" width="16.625" style="4" customWidth="1"/>
    <col min="5408" max="5408" width="1.625" style="4" customWidth="1"/>
    <col min="5409" max="5649" width="9" style="4"/>
    <col min="5650" max="5651" width="1.625" style="4" customWidth="1"/>
    <col min="5652" max="5652" width="4.625" style="4" customWidth="1"/>
    <col min="5653" max="5653" width="24.625" style="4" customWidth="1"/>
    <col min="5654" max="5654" width="4.625" style="4" customWidth="1"/>
    <col min="5655" max="5655" width="14.625" style="4" customWidth="1"/>
    <col min="5656" max="5656" width="4.625" style="4" customWidth="1"/>
    <col min="5657" max="5657" width="14.625" style="4" customWidth="1"/>
    <col min="5658" max="5658" width="4.625" style="4" customWidth="1"/>
    <col min="5659" max="5659" width="14.625" style="4" customWidth="1"/>
    <col min="5660" max="5660" width="4.625" style="4" customWidth="1"/>
    <col min="5661" max="5661" width="14.625" style="4" customWidth="1"/>
    <col min="5662" max="5662" width="20.625" style="4" customWidth="1"/>
    <col min="5663" max="5663" width="16.625" style="4" customWidth="1"/>
    <col min="5664" max="5664" width="1.625" style="4" customWidth="1"/>
    <col min="5665" max="5905" width="9" style="4"/>
    <col min="5906" max="5907" width="1.625" style="4" customWidth="1"/>
    <col min="5908" max="5908" width="4.625" style="4" customWidth="1"/>
    <col min="5909" max="5909" width="24.625" style="4" customWidth="1"/>
    <col min="5910" max="5910" width="4.625" style="4" customWidth="1"/>
    <col min="5911" max="5911" width="14.625" style="4" customWidth="1"/>
    <col min="5912" max="5912" width="4.625" style="4" customWidth="1"/>
    <col min="5913" max="5913" width="14.625" style="4" customWidth="1"/>
    <col min="5914" max="5914" width="4.625" style="4" customWidth="1"/>
    <col min="5915" max="5915" width="14.625" style="4" customWidth="1"/>
    <col min="5916" max="5916" width="4.625" style="4" customWidth="1"/>
    <col min="5917" max="5917" width="14.625" style="4" customWidth="1"/>
    <col min="5918" max="5918" width="20.625" style="4" customWidth="1"/>
    <col min="5919" max="5919" width="16.625" style="4" customWidth="1"/>
    <col min="5920" max="5920" width="1.625" style="4" customWidth="1"/>
    <col min="5921" max="6161" width="9" style="4"/>
    <col min="6162" max="6163" width="1.625" style="4" customWidth="1"/>
    <col min="6164" max="6164" width="4.625" style="4" customWidth="1"/>
    <col min="6165" max="6165" width="24.625" style="4" customWidth="1"/>
    <col min="6166" max="6166" width="4.625" style="4" customWidth="1"/>
    <col min="6167" max="6167" width="14.625" style="4" customWidth="1"/>
    <col min="6168" max="6168" width="4.625" style="4" customWidth="1"/>
    <col min="6169" max="6169" width="14.625" style="4" customWidth="1"/>
    <col min="6170" max="6170" width="4.625" style="4" customWidth="1"/>
    <col min="6171" max="6171" width="14.625" style="4" customWidth="1"/>
    <col min="6172" max="6172" width="4.625" style="4" customWidth="1"/>
    <col min="6173" max="6173" width="14.625" style="4" customWidth="1"/>
    <col min="6174" max="6174" width="20.625" style="4" customWidth="1"/>
    <col min="6175" max="6175" width="16.625" style="4" customWidth="1"/>
    <col min="6176" max="6176" width="1.625" style="4" customWidth="1"/>
    <col min="6177" max="6417" width="9" style="4"/>
    <col min="6418" max="6419" width="1.625" style="4" customWidth="1"/>
    <col min="6420" max="6420" width="4.625" style="4" customWidth="1"/>
    <col min="6421" max="6421" width="24.625" style="4" customWidth="1"/>
    <col min="6422" max="6422" width="4.625" style="4" customWidth="1"/>
    <col min="6423" max="6423" width="14.625" style="4" customWidth="1"/>
    <col min="6424" max="6424" width="4.625" style="4" customWidth="1"/>
    <col min="6425" max="6425" width="14.625" style="4" customWidth="1"/>
    <col min="6426" max="6426" width="4.625" style="4" customWidth="1"/>
    <col min="6427" max="6427" width="14.625" style="4" customWidth="1"/>
    <col min="6428" max="6428" width="4.625" style="4" customWidth="1"/>
    <col min="6429" max="6429" width="14.625" style="4" customWidth="1"/>
    <col min="6430" max="6430" width="20.625" style="4" customWidth="1"/>
    <col min="6431" max="6431" width="16.625" style="4" customWidth="1"/>
    <col min="6432" max="6432" width="1.625" style="4" customWidth="1"/>
    <col min="6433" max="6673" width="9" style="4"/>
    <col min="6674" max="6675" width="1.625" style="4" customWidth="1"/>
    <col min="6676" max="6676" width="4.625" style="4" customWidth="1"/>
    <col min="6677" max="6677" width="24.625" style="4" customWidth="1"/>
    <col min="6678" max="6678" width="4.625" style="4" customWidth="1"/>
    <col min="6679" max="6679" width="14.625" style="4" customWidth="1"/>
    <col min="6680" max="6680" width="4.625" style="4" customWidth="1"/>
    <col min="6681" max="6681" width="14.625" style="4" customWidth="1"/>
    <col min="6682" max="6682" width="4.625" style="4" customWidth="1"/>
    <col min="6683" max="6683" width="14.625" style="4" customWidth="1"/>
    <col min="6684" max="6684" width="4.625" style="4" customWidth="1"/>
    <col min="6685" max="6685" width="14.625" style="4" customWidth="1"/>
    <col min="6686" max="6686" width="20.625" style="4" customWidth="1"/>
    <col min="6687" max="6687" width="16.625" style="4" customWidth="1"/>
    <col min="6688" max="6688" width="1.625" style="4" customWidth="1"/>
    <col min="6689" max="6929" width="9" style="4"/>
    <col min="6930" max="6931" width="1.625" style="4" customWidth="1"/>
    <col min="6932" max="6932" width="4.625" style="4" customWidth="1"/>
    <col min="6933" max="6933" width="24.625" style="4" customWidth="1"/>
    <col min="6934" max="6934" width="4.625" style="4" customWidth="1"/>
    <col min="6935" max="6935" width="14.625" style="4" customWidth="1"/>
    <col min="6936" max="6936" width="4.625" style="4" customWidth="1"/>
    <col min="6937" max="6937" width="14.625" style="4" customWidth="1"/>
    <col min="6938" max="6938" width="4.625" style="4" customWidth="1"/>
    <col min="6939" max="6939" width="14.625" style="4" customWidth="1"/>
    <col min="6940" max="6940" width="4.625" style="4" customWidth="1"/>
    <col min="6941" max="6941" width="14.625" style="4" customWidth="1"/>
    <col min="6942" max="6942" width="20.625" style="4" customWidth="1"/>
    <col min="6943" max="6943" width="16.625" style="4" customWidth="1"/>
    <col min="6944" max="6944" width="1.625" style="4" customWidth="1"/>
    <col min="6945" max="7185" width="9" style="4"/>
    <col min="7186" max="7187" width="1.625" style="4" customWidth="1"/>
    <col min="7188" max="7188" width="4.625" style="4" customWidth="1"/>
    <col min="7189" max="7189" width="24.625" style="4" customWidth="1"/>
    <col min="7190" max="7190" width="4.625" style="4" customWidth="1"/>
    <col min="7191" max="7191" width="14.625" style="4" customWidth="1"/>
    <col min="7192" max="7192" width="4.625" style="4" customWidth="1"/>
    <col min="7193" max="7193" width="14.625" style="4" customWidth="1"/>
    <col min="7194" max="7194" width="4.625" style="4" customWidth="1"/>
    <col min="7195" max="7195" width="14.625" style="4" customWidth="1"/>
    <col min="7196" max="7196" width="4.625" style="4" customWidth="1"/>
    <col min="7197" max="7197" width="14.625" style="4" customWidth="1"/>
    <col min="7198" max="7198" width="20.625" style="4" customWidth="1"/>
    <col min="7199" max="7199" width="16.625" style="4" customWidth="1"/>
    <col min="7200" max="7200" width="1.625" style="4" customWidth="1"/>
    <col min="7201" max="7441" width="9" style="4"/>
    <col min="7442" max="7443" width="1.625" style="4" customWidth="1"/>
    <col min="7444" max="7444" width="4.625" style="4" customWidth="1"/>
    <col min="7445" max="7445" width="24.625" style="4" customWidth="1"/>
    <col min="7446" max="7446" width="4.625" style="4" customWidth="1"/>
    <col min="7447" max="7447" width="14.625" style="4" customWidth="1"/>
    <col min="7448" max="7448" width="4.625" style="4" customWidth="1"/>
    <col min="7449" max="7449" width="14.625" style="4" customWidth="1"/>
    <col min="7450" max="7450" width="4.625" style="4" customWidth="1"/>
    <col min="7451" max="7451" width="14.625" style="4" customWidth="1"/>
    <col min="7452" max="7452" width="4.625" style="4" customWidth="1"/>
    <col min="7453" max="7453" width="14.625" style="4" customWidth="1"/>
    <col min="7454" max="7454" width="20.625" style="4" customWidth="1"/>
    <col min="7455" max="7455" width="16.625" style="4" customWidth="1"/>
    <col min="7456" max="7456" width="1.625" style="4" customWidth="1"/>
    <col min="7457" max="7697" width="9" style="4"/>
    <col min="7698" max="7699" width="1.625" style="4" customWidth="1"/>
    <col min="7700" max="7700" width="4.625" style="4" customWidth="1"/>
    <col min="7701" max="7701" width="24.625" style="4" customWidth="1"/>
    <col min="7702" max="7702" width="4.625" style="4" customWidth="1"/>
    <col min="7703" max="7703" width="14.625" style="4" customWidth="1"/>
    <col min="7704" max="7704" width="4.625" style="4" customWidth="1"/>
    <col min="7705" max="7705" width="14.625" style="4" customWidth="1"/>
    <col min="7706" max="7706" width="4.625" style="4" customWidth="1"/>
    <col min="7707" max="7707" width="14.625" style="4" customWidth="1"/>
    <col min="7708" max="7708" width="4.625" style="4" customWidth="1"/>
    <col min="7709" max="7709" width="14.625" style="4" customWidth="1"/>
    <col min="7710" max="7710" width="20.625" style="4" customWidth="1"/>
    <col min="7711" max="7711" width="16.625" style="4" customWidth="1"/>
    <col min="7712" max="7712" width="1.625" style="4" customWidth="1"/>
    <col min="7713" max="7953" width="9" style="4"/>
    <col min="7954" max="7955" width="1.625" style="4" customWidth="1"/>
    <col min="7956" max="7956" width="4.625" style="4" customWidth="1"/>
    <col min="7957" max="7957" width="24.625" style="4" customWidth="1"/>
    <col min="7958" max="7958" width="4.625" style="4" customWidth="1"/>
    <col min="7959" max="7959" width="14.625" style="4" customWidth="1"/>
    <col min="7960" max="7960" width="4.625" style="4" customWidth="1"/>
    <col min="7961" max="7961" width="14.625" style="4" customWidth="1"/>
    <col min="7962" max="7962" width="4.625" style="4" customWidth="1"/>
    <col min="7963" max="7963" width="14.625" style="4" customWidth="1"/>
    <col min="7964" max="7964" width="4.625" style="4" customWidth="1"/>
    <col min="7965" max="7965" width="14.625" style="4" customWidth="1"/>
    <col min="7966" max="7966" width="20.625" style="4" customWidth="1"/>
    <col min="7967" max="7967" width="16.625" style="4" customWidth="1"/>
    <col min="7968" max="7968" width="1.625" style="4" customWidth="1"/>
    <col min="7969" max="8209" width="9" style="4"/>
    <col min="8210" max="8211" width="1.625" style="4" customWidth="1"/>
    <col min="8212" max="8212" width="4.625" style="4" customWidth="1"/>
    <col min="8213" max="8213" width="24.625" style="4" customWidth="1"/>
    <col min="8214" max="8214" width="4.625" style="4" customWidth="1"/>
    <col min="8215" max="8215" width="14.625" style="4" customWidth="1"/>
    <col min="8216" max="8216" width="4.625" style="4" customWidth="1"/>
    <col min="8217" max="8217" width="14.625" style="4" customWidth="1"/>
    <col min="8218" max="8218" width="4.625" style="4" customWidth="1"/>
    <col min="8219" max="8219" width="14.625" style="4" customWidth="1"/>
    <col min="8220" max="8220" width="4.625" style="4" customWidth="1"/>
    <col min="8221" max="8221" width="14.625" style="4" customWidth="1"/>
    <col min="8222" max="8222" width="20.625" style="4" customWidth="1"/>
    <col min="8223" max="8223" width="16.625" style="4" customWidth="1"/>
    <col min="8224" max="8224" width="1.625" style="4" customWidth="1"/>
    <col min="8225" max="8465" width="9" style="4"/>
    <col min="8466" max="8467" width="1.625" style="4" customWidth="1"/>
    <col min="8468" max="8468" width="4.625" style="4" customWidth="1"/>
    <col min="8469" max="8469" width="24.625" style="4" customWidth="1"/>
    <col min="8470" max="8470" width="4.625" style="4" customWidth="1"/>
    <col min="8471" max="8471" width="14.625" style="4" customWidth="1"/>
    <col min="8472" max="8472" width="4.625" style="4" customWidth="1"/>
    <col min="8473" max="8473" width="14.625" style="4" customWidth="1"/>
    <col min="8474" max="8474" width="4.625" style="4" customWidth="1"/>
    <col min="8475" max="8475" width="14.625" style="4" customWidth="1"/>
    <col min="8476" max="8476" width="4.625" style="4" customWidth="1"/>
    <col min="8477" max="8477" width="14.625" style="4" customWidth="1"/>
    <col min="8478" max="8478" width="20.625" style="4" customWidth="1"/>
    <col min="8479" max="8479" width="16.625" style="4" customWidth="1"/>
    <col min="8480" max="8480" width="1.625" style="4" customWidth="1"/>
    <col min="8481" max="8721" width="9" style="4"/>
    <col min="8722" max="8723" width="1.625" style="4" customWidth="1"/>
    <col min="8724" max="8724" width="4.625" style="4" customWidth="1"/>
    <col min="8725" max="8725" width="24.625" style="4" customWidth="1"/>
    <col min="8726" max="8726" width="4.625" style="4" customWidth="1"/>
    <col min="8727" max="8727" width="14.625" style="4" customWidth="1"/>
    <col min="8728" max="8728" width="4.625" style="4" customWidth="1"/>
    <col min="8729" max="8729" width="14.625" style="4" customWidth="1"/>
    <col min="8730" max="8730" width="4.625" style="4" customWidth="1"/>
    <col min="8731" max="8731" width="14.625" style="4" customWidth="1"/>
    <col min="8732" max="8732" width="4.625" style="4" customWidth="1"/>
    <col min="8733" max="8733" width="14.625" style="4" customWidth="1"/>
    <col min="8734" max="8734" width="20.625" style="4" customWidth="1"/>
    <col min="8735" max="8735" width="16.625" style="4" customWidth="1"/>
    <col min="8736" max="8736" width="1.625" style="4" customWidth="1"/>
    <col min="8737" max="8977" width="9" style="4"/>
    <col min="8978" max="8979" width="1.625" style="4" customWidth="1"/>
    <col min="8980" max="8980" width="4.625" style="4" customWidth="1"/>
    <col min="8981" max="8981" width="24.625" style="4" customWidth="1"/>
    <col min="8982" max="8982" width="4.625" style="4" customWidth="1"/>
    <col min="8983" max="8983" width="14.625" style="4" customWidth="1"/>
    <col min="8984" max="8984" width="4.625" style="4" customWidth="1"/>
    <col min="8985" max="8985" width="14.625" style="4" customWidth="1"/>
    <col min="8986" max="8986" width="4.625" style="4" customWidth="1"/>
    <col min="8987" max="8987" width="14.625" style="4" customWidth="1"/>
    <col min="8988" max="8988" width="4.625" style="4" customWidth="1"/>
    <col min="8989" max="8989" width="14.625" style="4" customWidth="1"/>
    <col min="8990" max="8990" width="20.625" style="4" customWidth="1"/>
    <col min="8991" max="8991" width="16.625" style="4" customWidth="1"/>
    <col min="8992" max="8992" width="1.625" style="4" customWidth="1"/>
    <col min="8993" max="9233" width="9" style="4"/>
    <col min="9234" max="9235" width="1.625" style="4" customWidth="1"/>
    <col min="9236" max="9236" width="4.625" style="4" customWidth="1"/>
    <col min="9237" max="9237" width="24.625" style="4" customWidth="1"/>
    <col min="9238" max="9238" width="4.625" style="4" customWidth="1"/>
    <col min="9239" max="9239" width="14.625" style="4" customWidth="1"/>
    <col min="9240" max="9240" width="4.625" style="4" customWidth="1"/>
    <col min="9241" max="9241" width="14.625" style="4" customWidth="1"/>
    <col min="9242" max="9242" width="4.625" style="4" customWidth="1"/>
    <col min="9243" max="9243" width="14.625" style="4" customWidth="1"/>
    <col min="9244" max="9244" width="4.625" style="4" customWidth="1"/>
    <col min="9245" max="9245" width="14.625" style="4" customWidth="1"/>
    <col min="9246" max="9246" width="20.625" style="4" customWidth="1"/>
    <col min="9247" max="9247" width="16.625" style="4" customWidth="1"/>
    <col min="9248" max="9248" width="1.625" style="4" customWidth="1"/>
    <col min="9249" max="9489" width="9" style="4"/>
    <col min="9490" max="9491" width="1.625" style="4" customWidth="1"/>
    <col min="9492" max="9492" width="4.625" style="4" customWidth="1"/>
    <col min="9493" max="9493" width="24.625" style="4" customWidth="1"/>
    <col min="9494" max="9494" width="4.625" style="4" customWidth="1"/>
    <col min="9495" max="9495" width="14.625" style="4" customWidth="1"/>
    <col min="9496" max="9496" width="4.625" style="4" customWidth="1"/>
    <col min="9497" max="9497" width="14.625" style="4" customWidth="1"/>
    <col min="9498" max="9498" width="4.625" style="4" customWidth="1"/>
    <col min="9499" max="9499" width="14.625" style="4" customWidth="1"/>
    <col min="9500" max="9500" width="4.625" style="4" customWidth="1"/>
    <col min="9501" max="9501" width="14.625" style="4" customWidth="1"/>
    <col min="9502" max="9502" width="20.625" style="4" customWidth="1"/>
    <col min="9503" max="9503" width="16.625" style="4" customWidth="1"/>
    <col min="9504" max="9504" width="1.625" style="4" customWidth="1"/>
    <col min="9505" max="9745" width="9" style="4"/>
    <col min="9746" max="9747" width="1.625" style="4" customWidth="1"/>
    <col min="9748" max="9748" width="4.625" style="4" customWidth="1"/>
    <col min="9749" max="9749" width="24.625" style="4" customWidth="1"/>
    <col min="9750" max="9750" width="4.625" style="4" customWidth="1"/>
    <col min="9751" max="9751" width="14.625" style="4" customWidth="1"/>
    <col min="9752" max="9752" width="4.625" style="4" customWidth="1"/>
    <col min="9753" max="9753" width="14.625" style="4" customWidth="1"/>
    <col min="9754" max="9754" width="4.625" style="4" customWidth="1"/>
    <col min="9755" max="9755" width="14.625" style="4" customWidth="1"/>
    <col min="9756" max="9756" width="4.625" style="4" customWidth="1"/>
    <col min="9757" max="9757" width="14.625" style="4" customWidth="1"/>
    <col min="9758" max="9758" width="20.625" style="4" customWidth="1"/>
    <col min="9759" max="9759" width="16.625" style="4" customWidth="1"/>
    <col min="9760" max="9760" width="1.625" style="4" customWidth="1"/>
    <col min="9761" max="10001" width="9" style="4"/>
    <col min="10002" max="10003" width="1.625" style="4" customWidth="1"/>
    <col min="10004" max="10004" width="4.625" style="4" customWidth="1"/>
    <col min="10005" max="10005" width="24.625" style="4" customWidth="1"/>
    <col min="10006" max="10006" width="4.625" style="4" customWidth="1"/>
    <col min="10007" max="10007" width="14.625" style="4" customWidth="1"/>
    <col min="10008" max="10008" width="4.625" style="4" customWidth="1"/>
    <col min="10009" max="10009" width="14.625" style="4" customWidth="1"/>
    <col min="10010" max="10010" width="4.625" style="4" customWidth="1"/>
    <col min="10011" max="10011" width="14.625" style="4" customWidth="1"/>
    <col min="10012" max="10012" width="4.625" style="4" customWidth="1"/>
    <col min="10013" max="10013" width="14.625" style="4" customWidth="1"/>
    <col min="10014" max="10014" width="20.625" style="4" customWidth="1"/>
    <col min="10015" max="10015" width="16.625" style="4" customWidth="1"/>
    <col min="10016" max="10016" width="1.625" style="4" customWidth="1"/>
    <col min="10017" max="10257" width="9" style="4"/>
    <col min="10258" max="10259" width="1.625" style="4" customWidth="1"/>
    <col min="10260" max="10260" width="4.625" style="4" customWidth="1"/>
    <col min="10261" max="10261" width="24.625" style="4" customWidth="1"/>
    <col min="10262" max="10262" width="4.625" style="4" customWidth="1"/>
    <col min="10263" max="10263" width="14.625" style="4" customWidth="1"/>
    <col min="10264" max="10264" width="4.625" style="4" customWidth="1"/>
    <col min="10265" max="10265" width="14.625" style="4" customWidth="1"/>
    <col min="10266" max="10266" width="4.625" style="4" customWidth="1"/>
    <col min="10267" max="10267" width="14.625" style="4" customWidth="1"/>
    <col min="10268" max="10268" width="4.625" style="4" customWidth="1"/>
    <col min="10269" max="10269" width="14.625" style="4" customWidth="1"/>
    <col min="10270" max="10270" width="20.625" style="4" customWidth="1"/>
    <col min="10271" max="10271" width="16.625" style="4" customWidth="1"/>
    <col min="10272" max="10272" width="1.625" style="4" customWidth="1"/>
    <col min="10273" max="10513" width="9" style="4"/>
    <col min="10514" max="10515" width="1.625" style="4" customWidth="1"/>
    <col min="10516" max="10516" width="4.625" style="4" customWidth="1"/>
    <col min="10517" max="10517" width="24.625" style="4" customWidth="1"/>
    <col min="10518" max="10518" width="4.625" style="4" customWidth="1"/>
    <col min="10519" max="10519" width="14.625" style="4" customWidth="1"/>
    <col min="10520" max="10520" width="4.625" style="4" customWidth="1"/>
    <col min="10521" max="10521" width="14.625" style="4" customWidth="1"/>
    <col min="10522" max="10522" width="4.625" style="4" customWidth="1"/>
    <col min="10523" max="10523" width="14.625" style="4" customWidth="1"/>
    <col min="10524" max="10524" width="4.625" style="4" customWidth="1"/>
    <col min="10525" max="10525" width="14.625" style="4" customWidth="1"/>
    <col min="10526" max="10526" width="20.625" style="4" customWidth="1"/>
    <col min="10527" max="10527" width="16.625" style="4" customWidth="1"/>
    <col min="10528" max="10528" width="1.625" style="4" customWidth="1"/>
    <col min="10529" max="10769" width="9" style="4"/>
    <col min="10770" max="10771" width="1.625" style="4" customWidth="1"/>
    <col min="10772" max="10772" width="4.625" style="4" customWidth="1"/>
    <col min="10773" max="10773" width="24.625" style="4" customWidth="1"/>
    <col min="10774" max="10774" width="4.625" style="4" customWidth="1"/>
    <col min="10775" max="10775" width="14.625" style="4" customWidth="1"/>
    <col min="10776" max="10776" width="4.625" style="4" customWidth="1"/>
    <col min="10777" max="10777" width="14.625" style="4" customWidth="1"/>
    <col min="10778" max="10778" width="4.625" style="4" customWidth="1"/>
    <col min="10779" max="10779" width="14.625" style="4" customWidth="1"/>
    <col min="10780" max="10780" width="4.625" style="4" customWidth="1"/>
    <col min="10781" max="10781" width="14.625" style="4" customWidth="1"/>
    <col min="10782" max="10782" width="20.625" style="4" customWidth="1"/>
    <col min="10783" max="10783" width="16.625" style="4" customWidth="1"/>
    <col min="10784" max="10784" width="1.625" style="4" customWidth="1"/>
    <col min="10785" max="11025" width="9" style="4"/>
    <col min="11026" max="11027" width="1.625" style="4" customWidth="1"/>
    <col min="11028" max="11028" width="4.625" style="4" customWidth="1"/>
    <col min="11029" max="11029" width="24.625" style="4" customWidth="1"/>
    <col min="11030" max="11030" width="4.625" style="4" customWidth="1"/>
    <col min="11031" max="11031" width="14.625" style="4" customWidth="1"/>
    <col min="11032" max="11032" width="4.625" style="4" customWidth="1"/>
    <col min="11033" max="11033" width="14.625" style="4" customWidth="1"/>
    <col min="11034" max="11034" width="4.625" style="4" customWidth="1"/>
    <col min="11035" max="11035" width="14.625" style="4" customWidth="1"/>
    <col min="11036" max="11036" width="4.625" style="4" customWidth="1"/>
    <col min="11037" max="11037" width="14.625" style="4" customWidth="1"/>
    <col min="11038" max="11038" width="20.625" style="4" customWidth="1"/>
    <col min="11039" max="11039" width="16.625" style="4" customWidth="1"/>
    <col min="11040" max="11040" width="1.625" style="4" customWidth="1"/>
    <col min="11041" max="11281" width="9" style="4"/>
    <col min="11282" max="11283" width="1.625" style="4" customWidth="1"/>
    <col min="11284" max="11284" width="4.625" style="4" customWidth="1"/>
    <col min="11285" max="11285" width="24.625" style="4" customWidth="1"/>
    <col min="11286" max="11286" width="4.625" style="4" customWidth="1"/>
    <col min="11287" max="11287" width="14.625" style="4" customWidth="1"/>
    <col min="11288" max="11288" width="4.625" style="4" customWidth="1"/>
    <col min="11289" max="11289" width="14.625" style="4" customWidth="1"/>
    <col min="11290" max="11290" width="4.625" style="4" customWidth="1"/>
    <col min="11291" max="11291" width="14.625" style="4" customWidth="1"/>
    <col min="11292" max="11292" width="4.625" style="4" customWidth="1"/>
    <col min="11293" max="11293" width="14.625" style="4" customWidth="1"/>
    <col min="11294" max="11294" width="20.625" style="4" customWidth="1"/>
    <col min="11295" max="11295" width="16.625" style="4" customWidth="1"/>
    <col min="11296" max="11296" width="1.625" style="4" customWidth="1"/>
    <col min="11297" max="11537" width="9" style="4"/>
    <col min="11538" max="11539" width="1.625" style="4" customWidth="1"/>
    <col min="11540" max="11540" width="4.625" style="4" customWidth="1"/>
    <col min="11541" max="11541" width="24.625" style="4" customWidth="1"/>
    <col min="11542" max="11542" width="4.625" style="4" customWidth="1"/>
    <col min="11543" max="11543" width="14.625" style="4" customWidth="1"/>
    <col min="11544" max="11544" width="4.625" style="4" customWidth="1"/>
    <col min="11545" max="11545" width="14.625" style="4" customWidth="1"/>
    <col min="11546" max="11546" width="4.625" style="4" customWidth="1"/>
    <col min="11547" max="11547" width="14.625" style="4" customWidth="1"/>
    <col min="11548" max="11548" width="4.625" style="4" customWidth="1"/>
    <col min="11549" max="11549" width="14.625" style="4" customWidth="1"/>
    <col min="11550" max="11550" width="20.625" style="4" customWidth="1"/>
    <col min="11551" max="11551" width="16.625" style="4" customWidth="1"/>
    <col min="11552" max="11552" width="1.625" style="4" customWidth="1"/>
    <col min="11553" max="11793" width="9" style="4"/>
    <col min="11794" max="11795" width="1.625" style="4" customWidth="1"/>
    <col min="11796" max="11796" width="4.625" style="4" customWidth="1"/>
    <col min="11797" max="11797" width="24.625" style="4" customWidth="1"/>
    <col min="11798" max="11798" width="4.625" style="4" customWidth="1"/>
    <col min="11799" max="11799" width="14.625" style="4" customWidth="1"/>
    <col min="11800" max="11800" width="4.625" style="4" customWidth="1"/>
    <col min="11801" max="11801" width="14.625" style="4" customWidth="1"/>
    <col min="11802" max="11802" width="4.625" style="4" customWidth="1"/>
    <col min="11803" max="11803" width="14.625" style="4" customWidth="1"/>
    <col min="11804" max="11804" width="4.625" style="4" customWidth="1"/>
    <col min="11805" max="11805" width="14.625" style="4" customWidth="1"/>
    <col min="11806" max="11806" width="20.625" style="4" customWidth="1"/>
    <col min="11807" max="11807" width="16.625" style="4" customWidth="1"/>
    <col min="11808" max="11808" width="1.625" style="4" customWidth="1"/>
    <col min="11809" max="12049" width="9" style="4"/>
    <col min="12050" max="12051" width="1.625" style="4" customWidth="1"/>
    <col min="12052" max="12052" width="4.625" style="4" customWidth="1"/>
    <col min="12053" max="12053" width="24.625" style="4" customWidth="1"/>
    <col min="12054" max="12054" width="4.625" style="4" customWidth="1"/>
    <col min="12055" max="12055" width="14.625" style="4" customWidth="1"/>
    <col min="12056" max="12056" width="4.625" style="4" customWidth="1"/>
    <col min="12057" max="12057" width="14.625" style="4" customWidth="1"/>
    <col min="12058" max="12058" width="4.625" style="4" customWidth="1"/>
    <col min="12059" max="12059" width="14.625" style="4" customWidth="1"/>
    <col min="12060" max="12060" width="4.625" style="4" customWidth="1"/>
    <col min="12061" max="12061" width="14.625" style="4" customWidth="1"/>
    <col min="12062" max="12062" width="20.625" style="4" customWidth="1"/>
    <col min="12063" max="12063" width="16.625" style="4" customWidth="1"/>
    <col min="12064" max="12064" width="1.625" style="4" customWidth="1"/>
    <col min="12065" max="12305" width="9" style="4"/>
    <col min="12306" max="12307" width="1.625" style="4" customWidth="1"/>
    <col min="12308" max="12308" width="4.625" style="4" customWidth="1"/>
    <col min="12309" max="12309" width="24.625" style="4" customWidth="1"/>
    <col min="12310" max="12310" width="4.625" style="4" customWidth="1"/>
    <col min="12311" max="12311" width="14.625" style="4" customWidth="1"/>
    <col min="12312" max="12312" width="4.625" style="4" customWidth="1"/>
    <col min="12313" max="12313" width="14.625" style="4" customWidth="1"/>
    <col min="12314" max="12314" width="4.625" style="4" customWidth="1"/>
    <col min="12315" max="12315" width="14.625" style="4" customWidth="1"/>
    <col min="12316" max="12316" width="4.625" style="4" customWidth="1"/>
    <col min="12317" max="12317" width="14.625" style="4" customWidth="1"/>
    <col min="12318" max="12318" width="20.625" style="4" customWidth="1"/>
    <col min="12319" max="12319" width="16.625" style="4" customWidth="1"/>
    <col min="12320" max="12320" width="1.625" style="4" customWidth="1"/>
    <col min="12321" max="12561" width="9" style="4"/>
    <col min="12562" max="12563" width="1.625" style="4" customWidth="1"/>
    <col min="12564" max="12564" width="4.625" style="4" customWidth="1"/>
    <col min="12565" max="12565" width="24.625" style="4" customWidth="1"/>
    <col min="12566" max="12566" width="4.625" style="4" customWidth="1"/>
    <col min="12567" max="12567" width="14.625" style="4" customWidth="1"/>
    <col min="12568" max="12568" width="4.625" style="4" customWidth="1"/>
    <col min="12569" max="12569" width="14.625" style="4" customWidth="1"/>
    <col min="12570" max="12570" width="4.625" style="4" customWidth="1"/>
    <col min="12571" max="12571" width="14.625" style="4" customWidth="1"/>
    <col min="12572" max="12572" width="4.625" style="4" customWidth="1"/>
    <col min="12573" max="12573" width="14.625" style="4" customWidth="1"/>
    <col min="12574" max="12574" width="20.625" style="4" customWidth="1"/>
    <col min="12575" max="12575" width="16.625" style="4" customWidth="1"/>
    <col min="12576" max="12576" width="1.625" style="4" customWidth="1"/>
    <col min="12577" max="12817" width="9" style="4"/>
    <col min="12818" max="12819" width="1.625" style="4" customWidth="1"/>
    <col min="12820" max="12820" width="4.625" style="4" customWidth="1"/>
    <col min="12821" max="12821" width="24.625" style="4" customWidth="1"/>
    <col min="12822" max="12822" width="4.625" style="4" customWidth="1"/>
    <col min="12823" max="12823" width="14.625" style="4" customWidth="1"/>
    <col min="12824" max="12824" width="4.625" style="4" customWidth="1"/>
    <col min="12825" max="12825" width="14.625" style="4" customWidth="1"/>
    <col min="12826" max="12826" width="4.625" style="4" customWidth="1"/>
    <col min="12827" max="12827" width="14.625" style="4" customWidth="1"/>
    <col min="12828" max="12828" width="4.625" style="4" customWidth="1"/>
    <col min="12829" max="12829" width="14.625" style="4" customWidth="1"/>
    <col min="12830" max="12830" width="20.625" style="4" customWidth="1"/>
    <col min="12831" max="12831" width="16.625" style="4" customWidth="1"/>
    <col min="12832" max="12832" width="1.625" style="4" customWidth="1"/>
    <col min="12833" max="13073" width="9" style="4"/>
    <col min="13074" max="13075" width="1.625" style="4" customWidth="1"/>
    <col min="13076" max="13076" width="4.625" style="4" customWidth="1"/>
    <col min="13077" max="13077" width="24.625" style="4" customWidth="1"/>
    <col min="13078" max="13078" width="4.625" style="4" customWidth="1"/>
    <col min="13079" max="13079" width="14.625" style="4" customWidth="1"/>
    <col min="13080" max="13080" width="4.625" style="4" customWidth="1"/>
    <col min="13081" max="13081" width="14.625" style="4" customWidth="1"/>
    <col min="13082" max="13082" width="4.625" style="4" customWidth="1"/>
    <col min="13083" max="13083" width="14.625" style="4" customWidth="1"/>
    <col min="13084" max="13084" width="4.625" style="4" customWidth="1"/>
    <col min="13085" max="13085" width="14.625" style="4" customWidth="1"/>
    <col min="13086" max="13086" width="20.625" style="4" customWidth="1"/>
    <col min="13087" max="13087" width="16.625" style="4" customWidth="1"/>
    <col min="13088" max="13088" width="1.625" style="4" customWidth="1"/>
    <col min="13089" max="13329" width="9" style="4"/>
    <col min="13330" max="13331" width="1.625" style="4" customWidth="1"/>
    <col min="13332" max="13332" width="4.625" style="4" customWidth="1"/>
    <col min="13333" max="13333" width="24.625" style="4" customWidth="1"/>
    <col min="13334" max="13334" width="4.625" style="4" customWidth="1"/>
    <col min="13335" max="13335" width="14.625" style="4" customWidth="1"/>
    <col min="13336" max="13336" width="4.625" style="4" customWidth="1"/>
    <col min="13337" max="13337" width="14.625" style="4" customWidth="1"/>
    <col min="13338" max="13338" width="4.625" style="4" customWidth="1"/>
    <col min="13339" max="13339" width="14.625" style="4" customWidth="1"/>
    <col min="13340" max="13340" width="4.625" style="4" customWidth="1"/>
    <col min="13341" max="13341" width="14.625" style="4" customWidth="1"/>
    <col min="13342" max="13342" width="20.625" style="4" customWidth="1"/>
    <col min="13343" max="13343" width="16.625" style="4" customWidth="1"/>
    <col min="13344" max="13344" width="1.625" style="4" customWidth="1"/>
    <col min="13345" max="13585" width="9" style="4"/>
    <col min="13586" max="13587" width="1.625" style="4" customWidth="1"/>
    <col min="13588" max="13588" width="4.625" style="4" customWidth="1"/>
    <col min="13589" max="13589" width="24.625" style="4" customWidth="1"/>
    <col min="13590" max="13590" width="4.625" style="4" customWidth="1"/>
    <col min="13591" max="13591" width="14.625" style="4" customWidth="1"/>
    <col min="13592" max="13592" width="4.625" style="4" customWidth="1"/>
    <col min="13593" max="13593" width="14.625" style="4" customWidth="1"/>
    <col min="13594" max="13594" width="4.625" style="4" customWidth="1"/>
    <col min="13595" max="13595" width="14.625" style="4" customWidth="1"/>
    <col min="13596" max="13596" width="4.625" style="4" customWidth="1"/>
    <col min="13597" max="13597" width="14.625" style="4" customWidth="1"/>
    <col min="13598" max="13598" width="20.625" style="4" customWidth="1"/>
    <col min="13599" max="13599" width="16.625" style="4" customWidth="1"/>
    <col min="13600" max="13600" width="1.625" style="4" customWidth="1"/>
    <col min="13601" max="13841" width="9" style="4"/>
    <col min="13842" max="13843" width="1.625" style="4" customWidth="1"/>
    <col min="13844" max="13844" width="4.625" style="4" customWidth="1"/>
    <col min="13845" max="13845" width="24.625" style="4" customWidth="1"/>
    <col min="13846" max="13846" width="4.625" style="4" customWidth="1"/>
    <col min="13847" max="13847" width="14.625" style="4" customWidth="1"/>
    <col min="13848" max="13848" width="4.625" style="4" customWidth="1"/>
    <col min="13849" max="13849" width="14.625" style="4" customWidth="1"/>
    <col min="13850" max="13850" width="4.625" style="4" customWidth="1"/>
    <col min="13851" max="13851" width="14.625" style="4" customWidth="1"/>
    <col min="13852" max="13852" width="4.625" style="4" customWidth="1"/>
    <col min="13853" max="13853" width="14.625" style="4" customWidth="1"/>
    <col min="13854" max="13854" width="20.625" style="4" customWidth="1"/>
    <col min="13855" max="13855" width="16.625" style="4" customWidth="1"/>
    <col min="13856" max="13856" width="1.625" style="4" customWidth="1"/>
    <col min="13857" max="14097" width="9" style="4"/>
    <col min="14098" max="14099" width="1.625" style="4" customWidth="1"/>
    <col min="14100" max="14100" width="4.625" style="4" customWidth="1"/>
    <col min="14101" max="14101" width="24.625" style="4" customWidth="1"/>
    <col min="14102" max="14102" width="4.625" style="4" customWidth="1"/>
    <col min="14103" max="14103" width="14.625" style="4" customWidth="1"/>
    <col min="14104" max="14104" width="4.625" style="4" customWidth="1"/>
    <col min="14105" max="14105" width="14.625" style="4" customWidth="1"/>
    <col min="14106" max="14106" width="4.625" style="4" customWidth="1"/>
    <col min="14107" max="14107" width="14.625" style="4" customWidth="1"/>
    <col min="14108" max="14108" width="4.625" style="4" customWidth="1"/>
    <col min="14109" max="14109" width="14.625" style="4" customWidth="1"/>
    <col min="14110" max="14110" width="20.625" style="4" customWidth="1"/>
    <col min="14111" max="14111" width="16.625" style="4" customWidth="1"/>
    <col min="14112" max="14112" width="1.625" style="4" customWidth="1"/>
    <col min="14113" max="14353" width="9" style="4"/>
    <col min="14354" max="14355" width="1.625" style="4" customWidth="1"/>
    <col min="14356" max="14356" width="4.625" style="4" customWidth="1"/>
    <col min="14357" max="14357" width="24.625" style="4" customWidth="1"/>
    <col min="14358" max="14358" width="4.625" style="4" customWidth="1"/>
    <col min="14359" max="14359" width="14.625" style="4" customWidth="1"/>
    <col min="14360" max="14360" width="4.625" style="4" customWidth="1"/>
    <col min="14361" max="14361" width="14.625" style="4" customWidth="1"/>
    <col min="14362" max="14362" width="4.625" style="4" customWidth="1"/>
    <col min="14363" max="14363" width="14.625" style="4" customWidth="1"/>
    <col min="14364" max="14364" width="4.625" style="4" customWidth="1"/>
    <col min="14365" max="14365" width="14.625" style="4" customWidth="1"/>
    <col min="14366" max="14366" width="20.625" style="4" customWidth="1"/>
    <col min="14367" max="14367" width="16.625" style="4" customWidth="1"/>
    <col min="14368" max="14368" width="1.625" style="4" customWidth="1"/>
    <col min="14369" max="14609" width="9" style="4"/>
    <col min="14610" max="14611" width="1.625" style="4" customWidth="1"/>
    <col min="14612" max="14612" width="4.625" style="4" customWidth="1"/>
    <col min="14613" max="14613" width="24.625" style="4" customWidth="1"/>
    <col min="14614" max="14614" width="4.625" style="4" customWidth="1"/>
    <col min="14615" max="14615" width="14.625" style="4" customWidth="1"/>
    <col min="14616" max="14616" width="4.625" style="4" customWidth="1"/>
    <col min="14617" max="14617" width="14.625" style="4" customWidth="1"/>
    <col min="14618" max="14618" width="4.625" style="4" customWidth="1"/>
    <col min="14619" max="14619" width="14.625" style="4" customWidth="1"/>
    <col min="14620" max="14620" width="4.625" style="4" customWidth="1"/>
    <col min="14621" max="14621" width="14.625" style="4" customWidth="1"/>
    <col min="14622" max="14622" width="20.625" style="4" customWidth="1"/>
    <col min="14623" max="14623" width="16.625" style="4" customWidth="1"/>
    <col min="14624" max="14624" width="1.625" style="4" customWidth="1"/>
    <col min="14625" max="14865" width="9" style="4"/>
    <col min="14866" max="14867" width="1.625" style="4" customWidth="1"/>
    <col min="14868" max="14868" width="4.625" style="4" customWidth="1"/>
    <col min="14869" max="14869" width="24.625" style="4" customWidth="1"/>
    <col min="14870" max="14870" width="4.625" style="4" customWidth="1"/>
    <col min="14871" max="14871" width="14.625" style="4" customWidth="1"/>
    <col min="14872" max="14872" width="4.625" style="4" customWidth="1"/>
    <col min="14873" max="14873" width="14.625" style="4" customWidth="1"/>
    <col min="14874" max="14874" width="4.625" style="4" customWidth="1"/>
    <col min="14875" max="14875" width="14.625" style="4" customWidth="1"/>
    <col min="14876" max="14876" width="4.625" style="4" customWidth="1"/>
    <col min="14877" max="14877" width="14.625" style="4" customWidth="1"/>
    <col min="14878" max="14878" width="20.625" style="4" customWidth="1"/>
    <col min="14879" max="14879" width="16.625" style="4" customWidth="1"/>
    <col min="14880" max="14880" width="1.625" style="4" customWidth="1"/>
    <col min="14881" max="15121" width="9" style="4"/>
    <col min="15122" max="15123" width="1.625" style="4" customWidth="1"/>
    <col min="15124" max="15124" width="4.625" style="4" customWidth="1"/>
    <col min="15125" max="15125" width="24.625" style="4" customWidth="1"/>
    <col min="15126" max="15126" width="4.625" style="4" customWidth="1"/>
    <col min="15127" max="15127" width="14.625" style="4" customWidth="1"/>
    <col min="15128" max="15128" width="4.625" style="4" customWidth="1"/>
    <col min="15129" max="15129" width="14.625" style="4" customWidth="1"/>
    <col min="15130" max="15130" width="4.625" style="4" customWidth="1"/>
    <col min="15131" max="15131" width="14.625" style="4" customWidth="1"/>
    <col min="15132" max="15132" width="4.625" style="4" customWidth="1"/>
    <col min="15133" max="15133" width="14.625" style="4" customWidth="1"/>
    <col min="15134" max="15134" width="20.625" style="4" customWidth="1"/>
    <col min="15135" max="15135" width="16.625" style="4" customWidth="1"/>
    <col min="15136" max="15136" width="1.625" style="4" customWidth="1"/>
    <col min="15137" max="15377" width="9" style="4"/>
    <col min="15378" max="15379" width="1.625" style="4" customWidth="1"/>
    <col min="15380" max="15380" width="4.625" style="4" customWidth="1"/>
    <col min="15381" max="15381" width="24.625" style="4" customWidth="1"/>
    <col min="15382" max="15382" width="4.625" style="4" customWidth="1"/>
    <col min="15383" max="15383" width="14.625" style="4" customWidth="1"/>
    <col min="15384" max="15384" width="4.625" style="4" customWidth="1"/>
    <col min="15385" max="15385" width="14.625" style="4" customWidth="1"/>
    <col min="15386" max="15386" width="4.625" style="4" customWidth="1"/>
    <col min="15387" max="15387" width="14.625" style="4" customWidth="1"/>
    <col min="15388" max="15388" width="4.625" style="4" customWidth="1"/>
    <col min="15389" max="15389" width="14.625" style="4" customWidth="1"/>
    <col min="15390" max="15390" width="20.625" style="4" customWidth="1"/>
    <col min="15391" max="15391" width="16.625" style="4" customWidth="1"/>
    <col min="15392" max="15392" width="1.625" style="4" customWidth="1"/>
    <col min="15393" max="15633" width="9" style="4"/>
    <col min="15634" max="15635" width="1.625" style="4" customWidth="1"/>
    <col min="15636" max="15636" width="4.625" style="4" customWidth="1"/>
    <col min="15637" max="15637" width="24.625" style="4" customWidth="1"/>
    <col min="15638" max="15638" width="4.625" style="4" customWidth="1"/>
    <col min="15639" max="15639" width="14.625" style="4" customWidth="1"/>
    <col min="15640" max="15640" width="4.625" style="4" customWidth="1"/>
    <col min="15641" max="15641" width="14.625" style="4" customWidth="1"/>
    <col min="15642" max="15642" width="4.625" style="4" customWidth="1"/>
    <col min="15643" max="15643" width="14.625" style="4" customWidth="1"/>
    <col min="15644" max="15644" width="4.625" style="4" customWidth="1"/>
    <col min="15645" max="15645" width="14.625" style="4" customWidth="1"/>
    <col min="15646" max="15646" width="20.625" style="4" customWidth="1"/>
    <col min="15647" max="15647" width="16.625" style="4" customWidth="1"/>
    <col min="15648" max="15648" width="1.625" style="4" customWidth="1"/>
    <col min="15649" max="15889" width="9" style="4"/>
    <col min="15890" max="15891" width="1.625" style="4" customWidth="1"/>
    <col min="15892" max="15892" width="4.625" style="4" customWidth="1"/>
    <col min="15893" max="15893" width="24.625" style="4" customWidth="1"/>
    <col min="15894" max="15894" width="4.625" style="4" customWidth="1"/>
    <col min="15895" max="15895" width="14.625" style="4" customWidth="1"/>
    <col min="15896" max="15896" width="4.625" style="4" customWidth="1"/>
    <col min="15897" max="15897" width="14.625" style="4" customWidth="1"/>
    <col min="15898" max="15898" width="4.625" style="4" customWidth="1"/>
    <col min="15899" max="15899" width="14.625" style="4" customWidth="1"/>
    <col min="15900" max="15900" width="4.625" style="4" customWidth="1"/>
    <col min="15901" max="15901" width="14.625" style="4" customWidth="1"/>
    <col min="15902" max="15902" width="20.625" style="4" customWidth="1"/>
    <col min="15903" max="15903" width="16.625" style="4" customWidth="1"/>
    <col min="15904" max="15904" width="1.625" style="4" customWidth="1"/>
    <col min="15905" max="16145" width="9" style="4"/>
    <col min="16146" max="16147" width="1.625" style="4" customWidth="1"/>
    <col min="16148" max="16148" width="4.625" style="4" customWidth="1"/>
    <col min="16149" max="16149" width="24.625" style="4" customWidth="1"/>
    <col min="16150" max="16150" width="4.625" style="4" customWidth="1"/>
    <col min="16151" max="16151" width="14.625" style="4" customWidth="1"/>
    <col min="16152" max="16152" width="4.625" style="4" customWidth="1"/>
    <col min="16153" max="16153" width="14.625" style="4" customWidth="1"/>
    <col min="16154" max="16154" width="4.625" style="4" customWidth="1"/>
    <col min="16155" max="16155" width="14.625" style="4" customWidth="1"/>
    <col min="16156" max="16156" width="4.625" style="4" customWidth="1"/>
    <col min="16157" max="16157" width="14.625" style="4" customWidth="1"/>
    <col min="16158" max="16158" width="20.625" style="4" customWidth="1"/>
    <col min="16159" max="16159" width="16.625" style="4" customWidth="1"/>
    <col min="16160" max="16160" width="1.625" style="4" customWidth="1"/>
    <col min="16161" max="16384" width="9" style="4"/>
  </cols>
  <sheetData>
    <row r="1" spans="3:37" ht="20.100000000000001" customHeight="1" x14ac:dyDescent="0.4">
      <c r="C1" s="4" t="s">
        <v>15</v>
      </c>
      <c r="AC1" s="5"/>
      <c r="AD1" s="5"/>
      <c r="AE1" s="6" t="s">
        <v>1</v>
      </c>
    </row>
    <row r="2" spans="3:37" ht="20.100000000000001" customHeight="1" x14ac:dyDescent="0.4">
      <c r="C2" s="75" t="s">
        <v>37</v>
      </c>
      <c r="D2" s="75"/>
      <c r="E2" s="76" t="str">
        <f>C3&amp;". "&amp;D3</f>
        <v>1. JDI</v>
      </c>
      <c r="F2" s="77"/>
      <c r="G2" s="77"/>
      <c r="H2" s="77"/>
      <c r="I2" s="77"/>
      <c r="J2" s="78"/>
      <c r="K2" s="76" t="str">
        <f>C8&amp;". "&amp;D8</f>
        <v>2. 夢蔵　C</v>
      </c>
      <c r="L2" s="77"/>
      <c r="M2" s="77"/>
      <c r="N2" s="77"/>
      <c r="O2" s="77"/>
      <c r="P2" s="78"/>
      <c r="Q2" s="76" t="str">
        <f>C13&amp;". "&amp;D13</f>
        <v>3. 若草　D</v>
      </c>
      <c r="R2" s="77"/>
      <c r="S2" s="77"/>
      <c r="T2" s="77"/>
      <c r="U2" s="77"/>
      <c r="V2" s="78"/>
      <c r="W2" s="76" t="str">
        <f>C18&amp;". "&amp;D18</f>
        <v>4. 若草　B</v>
      </c>
      <c r="X2" s="77"/>
      <c r="Y2" s="77"/>
      <c r="Z2" s="77"/>
      <c r="AA2" s="77"/>
      <c r="AB2" s="78"/>
      <c r="AC2" s="73" t="s">
        <v>2</v>
      </c>
      <c r="AD2" s="74"/>
      <c r="AE2" s="7" t="s">
        <v>0</v>
      </c>
      <c r="AJ2" s="52"/>
      <c r="AK2" s="1"/>
    </row>
    <row r="3" spans="3:37" ht="20.100000000000001" customHeight="1" x14ac:dyDescent="0.4">
      <c r="C3" s="55">
        <v>1</v>
      </c>
      <c r="D3" s="79" t="s">
        <v>26</v>
      </c>
      <c r="E3" s="61"/>
      <c r="F3" s="62"/>
      <c r="G3" s="62"/>
      <c r="H3" s="62"/>
      <c r="I3" s="62"/>
      <c r="J3" s="63"/>
      <c r="K3" s="8" t="str">
        <f>IF(M3&gt;O3,"○",IF(M3&lt;O3,"×"," "))</f>
        <v>×</v>
      </c>
      <c r="L3" s="9"/>
      <c r="M3" s="10">
        <f>COUNTIF(L4:L6,"○")</f>
        <v>0</v>
      </c>
      <c r="N3" s="11" t="s">
        <v>3</v>
      </c>
      <c r="O3" s="10">
        <f>COUNTIF(P4:P6,"○")</f>
        <v>2</v>
      </c>
      <c r="P3" s="12"/>
      <c r="Q3" s="8" t="str">
        <f>IF(S3&gt;U3,"○",IF(S3&lt;U3,"×"," "))</f>
        <v>○</v>
      </c>
      <c r="R3" s="9"/>
      <c r="S3" s="10">
        <f>COUNTIF(R4:R6,"○")</f>
        <v>2</v>
      </c>
      <c r="T3" s="11" t="s">
        <v>3</v>
      </c>
      <c r="U3" s="10">
        <f>COUNTIF(V4:V6,"○")</f>
        <v>0</v>
      </c>
      <c r="V3" s="12"/>
      <c r="W3" s="8" t="str">
        <f>IF(Y3&gt;AA3,"○",IF(Y3&lt;AA3,"×"," "))</f>
        <v>○</v>
      </c>
      <c r="X3" s="9"/>
      <c r="Y3" s="10">
        <f>COUNTIF(X4:X6,"○")</f>
        <v>2</v>
      </c>
      <c r="Z3" s="11" t="s">
        <v>3</v>
      </c>
      <c r="AA3" s="10">
        <f>COUNTIF(AB4:AB6,"○")</f>
        <v>0</v>
      </c>
      <c r="AB3" s="12"/>
      <c r="AC3" s="13"/>
      <c r="AD3" s="14"/>
      <c r="AE3" s="70">
        <v>2</v>
      </c>
      <c r="AJ3" s="52"/>
      <c r="AK3" s="1"/>
    </row>
    <row r="4" spans="3:37" ht="20.100000000000001" customHeight="1" x14ac:dyDescent="0.4">
      <c r="C4" s="56"/>
      <c r="D4" s="80"/>
      <c r="E4" s="64"/>
      <c r="F4" s="65"/>
      <c r="G4" s="65"/>
      <c r="H4" s="65"/>
      <c r="I4" s="65"/>
      <c r="J4" s="66"/>
      <c r="K4" s="15" t="s">
        <v>40</v>
      </c>
      <c r="L4" s="16" t="str">
        <f>IF(M4&gt;O4,"○",IF(M4&lt;O4,"×"," "))</f>
        <v>×</v>
      </c>
      <c r="M4" s="17">
        <v>4</v>
      </c>
      <c r="N4" s="18" t="s">
        <v>3</v>
      </c>
      <c r="O4" s="19">
        <v>6</v>
      </c>
      <c r="P4" s="20" t="str">
        <f>IF(M4&lt;O4,"○",IF(M4&gt;O4,"×"," "))</f>
        <v>○</v>
      </c>
      <c r="Q4" s="15" t="s">
        <v>40</v>
      </c>
      <c r="R4" s="16" t="str">
        <f>IF(S4&gt;U4,"○",IF(S4&lt;U4,"×"," "))</f>
        <v>○</v>
      </c>
      <c r="S4" s="17">
        <v>6</v>
      </c>
      <c r="T4" s="18" t="s">
        <v>3</v>
      </c>
      <c r="U4" s="19">
        <v>0</v>
      </c>
      <c r="V4" s="20" t="str">
        <f>IF(S4&lt;U4,"○",IF(S4&gt;U4,"×"," "))</f>
        <v>×</v>
      </c>
      <c r="W4" s="15" t="s">
        <v>40</v>
      </c>
      <c r="X4" s="16" t="str">
        <f>IF(Y4&gt;AA4,"○",IF(Y4&lt;AA4,"×"," "))</f>
        <v>○</v>
      </c>
      <c r="Y4" s="17">
        <v>6</v>
      </c>
      <c r="Z4" s="18" t="s">
        <v>3</v>
      </c>
      <c r="AA4" s="19">
        <v>2</v>
      </c>
      <c r="AB4" s="20" t="str">
        <f>IF(Y4&lt;AA4,"○",IF(Y4&gt;AA4,"×"," "))</f>
        <v>×</v>
      </c>
      <c r="AC4" s="21" t="s">
        <v>4</v>
      </c>
      <c r="AD4" s="22" t="str">
        <f>COUNTIF(E3:AB3,"○")&amp;"勝 "&amp;COUNTIF(E3:AB3,"×")&amp;"敗"</f>
        <v>2勝 1敗</v>
      </c>
      <c r="AE4" s="71"/>
      <c r="AJ4" s="52"/>
      <c r="AK4" s="1"/>
    </row>
    <row r="5" spans="3:37" ht="20.100000000000001" customHeight="1" x14ac:dyDescent="0.4">
      <c r="C5" s="56"/>
      <c r="D5" s="80"/>
      <c r="E5" s="64"/>
      <c r="F5" s="65"/>
      <c r="G5" s="65"/>
      <c r="H5" s="65"/>
      <c r="I5" s="65"/>
      <c r="J5" s="66"/>
      <c r="K5" s="23" t="s">
        <v>41</v>
      </c>
      <c r="L5" s="24" t="str">
        <f>IF(M5&gt;O5,"○",IF(M5&lt;O5,"×"," "))</f>
        <v>×</v>
      </c>
      <c r="M5" s="25">
        <v>2</v>
      </c>
      <c r="N5" s="26" t="s">
        <v>3</v>
      </c>
      <c r="O5" s="27">
        <v>6</v>
      </c>
      <c r="P5" s="28" t="str">
        <f>IF(M5&lt;O5,"○",IF(M5&gt;O5,"×"," "))</f>
        <v>○</v>
      </c>
      <c r="Q5" s="23" t="s">
        <v>41</v>
      </c>
      <c r="R5" s="24" t="str">
        <f>IF(S5&gt;U5,"○",IF(S5&lt;U5,"×"," "))</f>
        <v>○</v>
      </c>
      <c r="S5" s="25">
        <v>6</v>
      </c>
      <c r="T5" s="26" t="s">
        <v>3</v>
      </c>
      <c r="U5" s="27">
        <v>4</v>
      </c>
      <c r="V5" s="28" t="str">
        <f>IF(S5&lt;U5,"○",IF(S5&gt;U5,"×"," "))</f>
        <v>×</v>
      </c>
      <c r="W5" s="23" t="s">
        <v>41</v>
      </c>
      <c r="X5" s="24" t="str">
        <f>IF(Y5&gt;AA5,"○",IF(Y5&lt;AA5,"×"," "))</f>
        <v>○</v>
      </c>
      <c r="Y5" s="25">
        <v>6</v>
      </c>
      <c r="Z5" s="26" t="s">
        <v>3</v>
      </c>
      <c r="AA5" s="27">
        <v>3</v>
      </c>
      <c r="AB5" s="28" t="str">
        <f>IF(Y5&lt;AA5,"○",IF(Y5&gt;AA5,"×"," "))</f>
        <v>×</v>
      </c>
      <c r="AC5" s="29" t="s">
        <v>5</v>
      </c>
      <c r="AD5" s="30"/>
      <c r="AE5" s="71"/>
      <c r="AG5" s="31"/>
      <c r="AJ5" s="52"/>
      <c r="AK5" s="1"/>
    </row>
    <row r="6" spans="3:37" ht="20.100000000000001" customHeight="1" x14ac:dyDescent="0.4">
      <c r="C6" s="56"/>
      <c r="D6" s="80"/>
      <c r="E6" s="64"/>
      <c r="F6" s="65"/>
      <c r="G6" s="65"/>
      <c r="H6" s="65"/>
      <c r="I6" s="65"/>
      <c r="J6" s="66"/>
      <c r="K6" s="32" t="s">
        <v>42</v>
      </c>
      <c r="L6" s="33" t="str">
        <f>IF(M6&gt;O6,"○",IF(M6&lt;O6,"×"," "))</f>
        <v xml:space="preserve"> </v>
      </c>
      <c r="M6" s="34"/>
      <c r="N6" s="35" t="s">
        <v>3</v>
      </c>
      <c r="O6" s="36"/>
      <c r="P6" s="37" t="str">
        <f>IF(M6&lt;O6,"○",IF(M6&gt;O6,"×"," "))</f>
        <v xml:space="preserve"> </v>
      </c>
      <c r="Q6" s="32" t="s">
        <v>42</v>
      </c>
      <c r="R6" s="33" t="str">
        <f>IF(S6&gt;U6,"○",IF(S6&lt;U6,"×"," "))</f>
        <v xml:space="preserve"> </v>
      </c>
      <c r="S6" s="34"/>
      <c r="T6" s="35" t="s">
        <v>3</v>
      </c>
      <c r="U6" s="36"/>
      <c r="V6" s="37" t="str">
        <f>IF(S6&lt;U6,"○",IF(S6&gt;U6,"×"," "))</f>
        <v xml:space="preserve"> </v>
      </c>
      <c r="W6" s="32" t="s">
        <v>42</v>
      </c>
      <c r="X6" s="33" t="str">
        <f>IF(Y6&gt;AA6,"○",IF(Y6&lt;AA6,"×"," "))</f>
        <v xml:space="preserve"> </v>
      </c>
      <c r="Y6" s="34"/>
      <c r="Z6" s="35" t="s">
        <v>3</v>
      </c>
      <c r="AA6" s="36"/>
      <c r="AB6" s="37" t="str">
        <f>IF(Y6&lt;AA6,"○",IF(Y6&gt;AA6,"×"," "))</f>
        <v xml:space="preserve"> </v>
      </c>
      <c r="AC6" s="38" t="s">
        <v>6</v>
      </c>
      <c r="AD6" s="39"/>
      <c r="AE6" s="71"/>
      <c r="AG6" s="31"/>
    </row>
    <row r="7" spans="3:37" ht="20.100000000000001" customHeight="1" x14ac:dyDescent="0.4">
      <c r="C7" s="57"/>
      <c r="D7" s="81"/>
      <c r="E7" s="67"/>
      <c r="F7" s="68"/>
      <c r="G7" s="68"/>
      <c r="H7" s="68"/>
      <c r="I7" s="68"/>
      <c r="J7" s="69"/>
      <c r="K7" s="40" t="s">
        <v>7</v>
      </c>
      <c r="L7" s="41"/>
      <c r="M7" s="42">
        <f>SUM(M4:M6)</f>
        <v>6</v>
      </c>
      <c r="N7" s="43" t="s">
        <v>3</v>
      </c>
      <c r="O7" s="44">
        <f>SUM(O4:O6)</f>
        <v>12</v>
      </c>
      <c r="P7" s="45"/>
      <c r="Q7" s="40" t="s">
        <v>7</v>
      </c>
      <c r="R7" s="41"/>
      <c r="S7" s="42">
        <f>SUM(S4:S6)</f>
        <v>12</v>
      </c>
      <c r="T7" s="43" t="s">
        <v>3</v>
      </c>
      <c r="U7" s="44">
        <f>SUM(U4:U6)</f>
        <v>4</v>
      </c>
      <c r="V7" s="45"/>
      <c r="W7" s="40" t="s">
        <v>7</v>
      </c>
      <c r="X7" s="41"/>
      <c r="Y7" s="42">
        <f>SUM(Y4:Y6)</f>
        <v>12</v>
      </c>
      <c r="Z7" s="43" t="s">
        <v>3</v>
      </c>
      <c r="AA7" s="44">
        <f>SUM(AA4:AA6)</f>
        <v>5</v>
      </c>
      <c r="AB7" s="45"/>
      <c r="AC7" s="46"/>
      <c r="AD7" s="47"/>
      <c r="AE7" s="71"/>
      <c r="AG7" s="31"/>
    </row>
    <row r="8" spans="3:37" ht="20.100000000000001" customHeight="1" x14ac:dyDescent="0.4">
      <c r="C8" s="55">
        <f>C3+1</f>
        <v>2</v>
      </c>
      <c r="D8" s="79" t="s">
        <v>27</v>
      </c>
      <c r="E8" s="8" t="str">
        <f>IF(G8&gt;I8,"○",IF(G8&lt;I8,"×"," "))</f>
        <v>○</v>
      </c>
      <c r="F8" s="9"/>
      <c r="G8" s="10">
        <f>COUNTIF(F9:F11,"○")</f>
        <v>2</v>
      </c>
      <c r="H8" s="11" t="s">
        <v>3</v>
      </c>
      <c r="I8" s="10">
        <f>COUNTIF(J9:J11,"○")</f>
        <v>0</v>
      </c>
      <c r="J8" s="12"/>
      <c r="K8" s="61"/>
      <c r="L8" s="62"/>
      <c r="M8" s="62"/>
      <c r="N8" s="62"/>
      <c r="O8" s="62"/>
      <c r="P8" s="63"/>
      <c r="Q8" s="8" t="str">
        <f>IF(S8&gt;U8,"○",IF(S8&lt;U8,"×"," "))</f>
        <v>○</v>
      </c>
      <c r="R8" s="9"/>
      <c r="S8" s="10">
        <f>COUNTIF(R9:R11,"○")</f>
        <v>2</v>
      </c>
      <c r="T8" s="11" t="s">
        <v>3</v>
      </c>
      <c r="U8" s="10">
        <f>COUNTIF(V9:V11,"○")</f>
        <v>0</v>
      </c>
      <c r="V8" s="12"/>
      <c r="W8" s="8" t="str">
        <f>IF(Y8&gt;AA8,"○",IF(Y8&lt;AA8,"×"," "))</f>
        <v>○</v>
      </c>
      <c r="X8" s="9"/>
      <c r="Y8" s="10">
        <f>COUNTIF(X9:X11,"○")</f>
        <v>2</v>
      </c>
      <c r="Z8" s="11" t="s">
        <v>3</v>
      </c>
      <c r="AA8" s="10">
        <f>COUNTIF(AB9:AB11,"○")</f>
        <v>0</v>
      </c>
      <c r="AB8" s="12"/>
      <c r="AC8" s="13"/>
      <c r="AD8" s="14"/>
      <c r="AE8" s="70">
        <v>1</v>
      </c>
      <c r="AG8" s="31"/>
    </row>
    <row r="9" spans="3:37" ht="20.100000000000001" customHeight="1" x14ac:dyDescent="0.4">
      <c r="C9" s="56"/>
      <c r="D9" s="80"/>
      <c r="E9" s="15" t="s">
        <v>40</v>
      </c>
      <c r="F9" s="16" t="str">
        <f>IF(G9&gt;I9,"○",IF(G9&lt;I9,"×"," "))</f>
        <v>○</v>
      </c>
      <c r="G9" s="17">
        <f>O4</f>
        <v>6</v>
      </c>
      <c r="H9" s="18" t="s">
        <v>3</v>
      </c>
      <c r="I9" s="19">
        <f>M4</f>
        <v>4</v>
      </c>
      <c r="J9" s="20" t="str">
        <f>IF(G9&lt;I9,"○",IF(G9&gt;I9,"×"," "))</f>
        <v>×</v>
      </c>
      <c r="K9" s="64"/>
      <c r="L9" s="65"/>
      <c r="M9" s="65"/>
      <c r="N9" s="65"/>
      <c r="O9" s="65"/>
      <c r="P9" s="66"/>
      <c r="Q9" s="15" t="s">
        <v>40</v>
      </c>
      <c r="R9" s="16" t="str">
        <f>IF(S9&gt;U9,"○",IF(S9&lt;U9,"×"," "))</f>
        <v>○</v>
      </c>
      <c r="S9" s="17">
        <v>6</v>
      </c>
      <c r="T9" s="18" t="s">
        <v>3</v>
      </c>
      <c r="U9" s="19">
        <v>0</v>
      </c>
      <c r="V9" s="20" t="str">
        <f>IF(S9&lt;U9,"○",IF(S9&gt;U9,"×"," "))</f>
        <v>×</v>
      </c>
      <c r="W9" s="15" t="s">
        <v>40</v>
      </c>
      <c r="X9" s="16" t="str">
        <f>IF(Y9&gt;AA9,"○",IF(Y9&lt;AA9,"×"," "))</f>
        <v>○</v>
      </c>
      <c r="Y9" s="17">
        <v>6</v>
      </c>
      <c r="Z9" s="18" t="s">
        <v>3</v>
      </c>
      <c r="AA9" s="19">
        <v>2</v>
      </c>
      <c r="AB9" s="20" t="str">
        <f>IF(Y9&lt;AA9,"○",IF(Y9&gt;AA9,"×"," "))</f>
        <v>×</v>
      </c>
      <c r="AC9" s="21" t="s">
        <v>4</v>
      </c>
      <c r="AD9" s="22" t="str">
        <f>COUNTIF(E8:AB8,"○")&amp;"勝 "&amp;COUNTIF(E8:AB8,"×")&amp;"敗"</f>
        <v>3勝 0敗</v>
      </c>
      <c r="AE9" s="71"/>
      <c r="AG9" s="31"/>
    </row>
    <row r="10" spans="3:37" ht="20.100000000000001" customHeight="1" x14ac:dyDescent="0.4">
      <c r="C10" s="56"/>
      <c r="D10" s="80"/>
      <c r="E10" s="23" t="s">
        <v>41</v>
      </c>
      <c r="F10" s="24" t="str">
        <f>IF(G10&gt;I10,"○",IF(G10&lt;I10,"×"," "))</f>
        <v>○</v>
      </c>
      <c r="G10" s="25">
        <f>O5</f>
        <v>6</v>
      </c>
      <c r="H10" s="26" t="s">
        <v>3</v>
      </c>
      <c r="I10" s="27">
        <f>M5</f>
        <v>2</v>
      </c>
      <c r="J10" s="28" t="str">
        <f>IF(G10&lt;I10,"○",IF(G10&gt;I10,"×"," "))</f>
        <v>×</v>
      </c>
      <c r="K10" s="64"/>
      <c r="L10" s="65"/>
      <c r="M10" s="65"/>
      <c r="N10" s="65"/>
      <c r="O10" s="65"/>
      <c r="P10" s="66"/>
      <c r="Q10" s="23" t="s">
        <v>41</v>
      </c>
      <c r="R10" s="24" t="str">
        <f>IF(S10&gt;U10,"○",IF(S10&lt;U10,"×"," "))</f>
        <v>○</v>
      </c>
      <c r="S10" s="25">
        <v>3</v>
      </c>
      <c r="T10" s="26" t="s">
        <v>3</v>
      </c>
      <c r="U10" s="27">
        <v>0</v>
      </c>
      <c r="V10" s="28" t="str">
        <f>IF(S10&lt;U10,"○",IF(S10&gt;U10,"×"," "))</f>
        <v>×</v>
      </c>
      <c r="W10" s="23" t="s">
        <v>41</v>
      </c>
      <c r="X10" s="24" t="str">
        <f>IF(Y10&gt;AA10,"○",IF(Y10&lt;AA10,"×"," "))</f>
        <v>○</v>
      </c>
      <c r="Y10" s="25">
        <v>6</v>
      </c>
      <c r="Z10" s="26" t="s">
        <v>3</v>
      </c>
      <c r="AA10" s="27">
        <v>0</v>
      </c>
      <c r="AB10" s="28" t="str">
        <f>IF(Y10&lt;AA10,"○",IF(Y10&gt;AA10,"×"," "))</f>
        <v>×</v>
      </c>
      <c r="AC10" s="29" t="s">
        <v>5</v>
      </c>
      <c r="AD10" s="30"/>
      <c r="AE10" s="71"/>
      <c r="AG10" s="48"/>
    </row>
    <row r="11" spans="3:37" ht="20.100000000000001" customHeight="1" x14ac:dyDescent="0.4">
      <c r="C11" s="56"/>
      <c r="D11" s="80"/>
      <c r="E11" s="32" t="s">
        <v>42</v>
      </c>
      <c r="F11" s="33" t="str">
        <f>IF(G11&gt;I11,"○",IF(G11&lt;I11,"×"," "))</f>
        <v xml:space="preserve"> </v>
      </c>
      <c r="G11" s="34">
        <f>O6</f>
        <v>0</v>
      </c>
      <c r="H11" s="35" t="s">
        <v>3</v>
      </c>
      <c r="I11" s="36">
        <f>M6</f>
        <v>0</v>
      </c>
      <c r="J11" s="37" t="str">
        <f>IF(G11&lt;I11,"○",IF(G11&gt;I11,"×"," "))</f>
        <v xml:space="preserve"> </v>
      </c>
      <c r="K11" s="64"/>
      <c r="L11" s="65"/>
      <c r="M11" s="65"/>
      <c r="N11" s="65"/>
      <c r="O11" s="65"/>
      <c r="P11" s="66"/>
      <c r="Q11" s="32" t="s">
        <v>42</v>
      </c>
      <c r="R11" s="33"/>
      <c r="S11" s="34"/>
      <c r="T11" s="35" t="s">
        <v>3</v>
      </c>
      <c r="U11" s="34" t="s">
        <v>44</v>
      </c>
      <c r="V11" s="37"/>
      <c r="W11" s="32" t="s">
        <v>42</v>
      </c>
      <c r="X11" s="33" t="str">
        <f>IF(Y11&gt;AA11,"○",IF(Y11&lt;AA11,"×"," "))</f>
        <v xml:space="preserve"> </v>
      </c>
      <c r="Y11" s="34"/>
      <c r="Z11" s="35" t="s">
        <v>3</v>
      </c>
      <c r="AA11" s="36"/>
      <c r="AB11" s="37" t="str">
        <f>IF(Y11&lt;AA11,"○",IF(Y11&gt;AA11,"×"," "))</f>
        <v xml:space="preserve"> </v>
      </c>
      <c r="AC11" s="38" t="s">
        <v>6</v>
      </c>
      <c r="AD11" s="39"/>
      <c r="AE11" s="71"/>
      <c r="AG11" s="48"/>
    </row>
    <row r="12" spans="3:37" ht="20.100000000000001" customHeight="1" x14ac:dyDescent="0.4">
      <c r="C12" s="57"/>
      <c r="D12" s="81"/>
      <c r="E12" s="40" t="s">
        <v>7</v>
      </c>
      <c r="F12" s="41"/>
      <c r="G12" s="42">
        <f>SUM(G9:G11)</f>
        <v>12</v>
      </c>
      <c r="H12" s="43" t="s">
        <v>3</v>
      </c>
      <c r="I12" s="44">
        <f>SUM(I9:I11)</f>
        <v>6</v>
      </c>
      <c r="J12" s="45"/>
      <c r="K12" s="67"/>
      <c r="L12" s="68"/>
      <c r="M12" s="68"/>
      <c r="N12" s="68"/>
      <c r="O12" s="68"/>
      <c r="P12" s="69"/>
      <c r="Q12" s="40" t="s">
        <v>7</v>
      </c>
      <c r="R12" s="41"/>
      <c r="S12" s="42">
        <f>SUM(S9:S11)</f>
        <v>9</v>
      </c>
      <c r="T12" s="43" t="s">
        <v>3</v>
      </c>
      <c r="U12" s="44">
        <f>SUM(U9:U11)</f>
        <v>0</v>
      </c>
      <c r="V12" s="45"/>
      <c r="W12" s="40" t="s">
        <v>7</v>
      </c>
      <c r="X12" s="41"/>
      <c r="Y12" s="42">
        <f>SUM(Y9:Y11)</f>
        <v>12</v>
      </c>
      <c r="Z12" s="43" t="s">
        <v>3</v>
      </c>
      <c r="AA12" s="44">
        <f>SUM(AA9:AA11)</f>
        <v>2</v>
      </c>
      <c r="AB12" s="45"/>
      <c r="AC12" s="46"/>
      <c r="AD12" s="47"/>
      <c r="AE12" s="71"/>
    </row>
    <row r="13" spans="3:37" ht="20.100000000000001" customHeight="1" x14ac:dyDescent="0.4">
      <c r="C13" s="55">
        <v>3</v>
      </c>
      <c r="D13" s="79" t="s">
        <v>28</v>
      </c>
      <c r="E13" s="8" t="str">
        <f>IF(G13&gt;I13,"○",IF(G13&lt;I13,"×"," "))</f>
        <v>×</v>
      </c>
      <c r="F13" s="9"/>
      <c r="G13" s="10">
        <f>COUNTIF(F14:F16,"○")</f>
        <v>0</v>
      </c>
      <c r="H13" s="11" t="s">
        <v>3</v>
      </c>
      <c r="I13" s="10">
        <f>COUNTIF(J14:J16,"○")</f>
        <v>2</v>
      </c>
      <c r="J13" s="12"/>
      <c r="K13" s="8" t="str">
        <f>IF(M13&gt;O13,"○",IF(M13&lt;O13,"×"," "))</f>
        <v>×</v>
      </c>
      <c r="L13" s="9"/>
      <c r="M13" s="10">
        <f>COUNTIF(L14:L16,"○")</f>
        <v>1</v>
      </c>
      <c r="N13" s="11" t="s">
        <v>3</v>
      </c>
      <c r="O13" s="10">
        <f>COUNTIF(P14:P16,"○")</f>
        <v>2</v>
      </c>
      <c r="P13" s="12"/>
      <c r="Q13" s="61"/>
      <c r="R13" s="62"/>
      <c r="S13" s="62"/>
      <c r="T13" s="62"/>
      <c r="U13" s="62"/>
      <c r="V13" s="63"/>
      <c r="W13" s="8" t="str">
        <f>IF(Y13&gt;AA13,"○",IF(Y13&lt;AA13,"×"," "))</f>
        <v>×</v>
      </c>
      <c r="X13" s="9"/>
      <c r="Y13" s="10">
        <f>COUNTIF(X14:X16,"○")</f>
        <v>0</v>
      </c>
      <c r="Z13" s="11" t="s">
        <v>3</v>
      </c>
      <c r="AA13" s="10">
        <f>COUNTIF(AB14:AB16,"○")</f>
        <v>2</v>
      </c>
      <c r="AB13" s="12"/>
      <c r="AC13" s="13"/>
      <c r="AD13" s="14"/>
      <c r="AE13" s="70">
        <v>4</v>
      </c>
    </row>
    <row r="14" spans="3:37" ht="20.100000000000001" customHeight="1" x14ac:dyDescent="0.4">
      <c r="C14" s="56"/>
      <c r="D14" s="80"/>
      <c r="E14" s="15" t="s">
        <v>40</v>
      </c>
      <c r="F14" s="16" t="str">
        <f>IF(G14&gt;I14,"○",IF(G14&lt;I14,"×"," "))</f>
        <v>×</v>
      </c>
      <c r="G14" s="17">
        <f>U4</f>
        <v>0</v>
      </c>
      <c r="H14" s="18" t="s">
        <v>3</v>
      </c>
      <c r="I14" s="19">
        <f>S4</f>
        <v>6</v>
      </c>
      <c r="J14" s="20" t="str">
        <f>IF(G14&lt;I14,"○",IF(G14&gt;I14,"×"," "))</f>
        <v>○</v>
      </c>
      <c r="K14" s="15" t="s">
        <v>40</v>
      </c>
      <c r="L14" s="16" t="str">
        <f>IF(M14&gt;O14,"○",IF(M14&lt;O14,"×"," "))</f>
        <v>×</v>
      </c>
      <c r="M14" s="17">
        <f>U9</f>
        <v>0</v>
      </c>
      <c r="N14" s="18" t="s">
        <v>3</v>
      </c>
      <c r="O14" s="19">
        <f>S9</f>
        <v>6</v>
      </c>
      <c r="P14" s="20" t="str">
        <f>IF(M14&lt;O14,"○",IF(M14&gt;O14,"×"," "))</f>
        <v>○</v>
      </c>
      <c r="Q14" s="64"/>
      <c r="R14" s="65"/>
      <c r="S14" s="65"/>
      <c r="T14" s="65"/>
      <c r="U14" s="65"/>
      <c r="V14" s="66"/>
      <c r="W14" s="15" t="s">
        <v>40</v>
      </c>
      <c r="X14" s="16" t="str">
        <f>IF(Y14&gt;AA14,"○",IF(Y14&lt;AA14,"×"," "))</f>
        <v>×</v>
      </c>
      <c r="Y14" s="17">
        <v>3</v>
      </c>
      <c r="Z14" s="18" t="s">
        <v>3</v>
      </c>
      <c r="AA14" s="19">
        <v>6</v>
      </c>
      <c r="AB14" s="20" t="str">
        <f>IF(Y14&lt;AA14,"○",IF(Y14&gt;AA14,"×"," "))</f>
        <v>○</v>
      </c>
      <c r="AC14" s="21" t="s">
        <v>4</v>
      </c>
      <c r="AD14" s="22" t="str">
        <f>COUNTIF(E13:AB13,"○")&amp;"勝 "&amp;COUNTIF(E13:AB13,"×")&amp;"敗"</f>
        <v>0勝 3敗</v>
      </c>
      <c r="AE14" s="71"/>
    </row>
    <row r="15" spans="3:37" ht="20.100000000000001" customHeight="1" x14ac:dyDescent="0.4">
      <c r="C15" s="56"/>
      <c r="D15" s="80"/>
      <c r="E15" s="23" t="s">
        <v>41</v>
      </c>
      <c r="F15" s="24" t="str">
        <f>IF(G15&gt;I15,"○",IF(G15&lt;I15,"×"," "))</f>
        <v>×</v>
      </c>
      <c r="G15" s="25">
        <f t="shared" ref="G15:G16" si="0">U5</f>
        <v>4</v>
      </c>
      <c r="H15" s="26" t="s">
        <v>3</v>
      </c>
      <c r="I15" s="27">
        <f t="shared" ref="I15:I16" si="1">S5</f>
        <v>6</v>
      </c>
      <c r="J15" s="28" t="str">
        <f>IF(G15&lt;I15,"○",IF(G15&gt;I15,"×"," "))</f>
        <v>○</v>
      </c>
      <c r="K15" s="23" t="s">
        <v>41</v>
      </c>
      <c r="L15" s="24" t="str">
        <f>IF(M15&gt;O15,"○",IF(M15&lt;O15,"×"," "))</f>
        <v>×</v>
      </c>
      <c r="M15" s="25">
        <f t="shared" ref="M15:M16" si="2">U10</f>
        <v>0</v>
      </c>
      <c r="N15" s="26" t="s">
        <v>3</v>
      </c>
      <c r="O15" s="27">
        <f t="shared" ref="O15:O16" si="3">S10</f>
        <v>3</v>
      </c>
      <c r="P15" s="28" t="str">
        <f>IF(M15&lt;O15,"○",IF(M15&gt;O15,"×"," "))</f>
        <v>○</v>
      </c>
      <c r="Q15" s="64"/>
      <c r="R15" s="65"/>
      <c r="S15" s="65"/>
      <c r="T15" s="65"/>
      <c r="U15" s="65"/>
      <c r="V15" s="66"/>
      <c r="W15" s="23" t="s">
        <v>41</v>
      </c>
      <c r="X15" s="24" t="str">
        <f>IF(Y15&gt;AA15,"○",IF(Y15&lt;AA15,"×"," "))</f>
        <v>×</v>
      </c>
      <c r="Y15" s="25">
        <v>3</v>
      </c>
      <c r="Z15" s="26" t="s">
        <v>3</v>
      </c>
      <c r="AA15" s="27">
        <v>6</v>
      </c>
      <c r="AB15" s="28" t="str">
        <f>IF(Y15&lt;AA15,"○",IF(Y15&gt;AA15,"×"," "))</f>
        <v>○</v>
      </c>
      <c r="AC15" s="29" t="s">
        <v>5</v>
      </c>
      <c r="AD15" s="30"/>
      <c r="AE15" s="71"/>
      <c r="AG15" s="48"/>
    </row>
    <row r="16" spans="3:37" ht="20.100000000000001" customHeight="1" x14ac:dyDescent="0.4">
      <c r="C16" s="56"/>
      <c r="D16" s="80"/>
      <c r="E16" s="32" t="s">
        <v>42</v>
      </c>
      <c r="F16" s="33" t="str">
        <f>IF(G16&gt;I16,"○",IF(G16&lt;I16,"×"," "))</f>
        <v xml:space="preserve"> </v>
      </c>
      <c r="G16" s="34">
        <f t="shared" si="0"/>
        <v>0</v>
      </c>
      <c r="H16" s="35" t="s">
        <v>3</v>
      </c>
      <c r="I16" s="36">
        <f t="shared" si="1"/>
        <v>0</v>
      </c>
      <c r="J16" s="37" t="str">
        <f>IF(G16&lt;I16,"○",IF(G16&gt;I16,"×"," "))</f>
        <v xml:space="preserve"> </v>
      </c>
      <c r="K16" s="32" t="s">
        <v>42</v>
      </c>
      <c r="L16" s="33" t="str">
        <f>IF(M16&gt;O16,"○",IF(M16&lt;O16,"×"," "))</f>
        <v>○</v>
      </c>
      <c r="M16" s="34" t="str">
        <f t="shared" si="2"/>
        <v>RET</v>
      </c>
      <c r="N16" s="35" t="s">
        <v>3</v>
      </c>
      <c r="O16" s="36">
        <f t="shared" si="3"/>
        <v>0</v>
      </c>
      <c r="P16" s="37" t="str">
        <f>IF(M16&lt;O16,"○",IF(M16&gt;O16,"×"," "))</f>
        <v>×</v>
      </c>
      <c r="Q16" s="64"/>
      <c r="R16" s="65"/>
      <c r="S16" s="65"/>
      <c r="T16" s="65"/>
      <c r="U16" s="65"/>
      <c r="V16" s="66"/>
      <c r="W16" s="32" t="s">
        <v>42</v>
      </c>
      <c r="X16" s="33" t="str">
        <f>IF(Y16&gt;AA16,"○",IF(Y16&lt;AA16,"×"," "))</f>
        <v xml:space="preserve"> </v>
      </c>
      <c r="Y16" s="34"/>
      <c r="Z16" s="35" t="s">
        <v>3</v>
      </c>
      <c r="AA16" s="36"/>
      <c r="AB16" s="37" t="str">
        <f>IF(Y16&lt;AA16,"○",IF(Y16&gt;AA16,"×"," "))</f>
        <v xml:space="preserve"> </v>
      </c>
      <c r="AC16" s="38" t="s">
        <v>6</v>
      </c>
      <c r="AD16" s="39"/>
      <c r="AE16" s="71"/>
      <c r="AG16" s="48"/>
    </row>
    <row r="17" spans="3:33" ht="20.100000000000001" customHeight="1" x14ac:dyDescent="0.4">
      <c r="C17" s="57"/>
      <c r="D17" s="81"/>
      <c r="E17" s="40" t="s">
        <v>7</v>
      </c>
      <c r="F17" s="41"/>
      <c r="G17" s="42">
        <f>SUM(G14:G16)</f>
        <v>4</v>
      </c>
      <c r="H17" s="43" t="s">
        <v>3</v>
      </c>
      <c r="I17" s="44">
        <f>SUM(I14:I16)</f>
        <v>12</v>
      </c>
      <c r="J17" s="45"/>
      <c r="K17" s="40" t="s">
        <v>7</v>
      </c>
      <c r="L17" s="41"/>
      <c r="M17" s="42">
        <f>SUM(M14:M16)</f>
        <v>0</v>
      </c>
      <c r="N17" s="43" t="s">
        <v>3</v>
      </c>
      <c r="O17" s="44">
        <f>SUM(O14:O16)</f>
        <v>9</v>
      </c>
      <c r="P17" s="45"/>
      <c r="Q17" s="67"/>
      <c r="R17" s="68"/>
      <c r="S17" s="68"/>
      <c r="T17" s="68"/>
      <c r="U17" s="68"/>
      <c r="V17" s="69"/>
      <c r="W17" s="40" t="s">
        <v>7</v>
      </c>
      <c r="X17" s="41"/>
      <c r="Y17" s="42">
        <f>SUM(Y14:Y16)</f>
        <v>6</v>
      </c>
      <c r="Z17" s="43" t="s">
        <v>3</v>
      </c>
      <c r="AA17" s="44">
        <f>SUM(AA14:AA16)</f>
        <v>12</v>
      </c>
      <c r="AB17" s="45"/>
      <c r="AC17" s="46"/>
      <c r="AD17" s="47"/>
      <c r="AE17" s="71"/>
    </row>
    <row r="18" spans="3:33" ht="20.100000000000001" customHeight="1" x14ac:dyDescent="0.4">
      <c r="C18" s="55">
        <f t="shared" ref="C18" si="4">C13+1</f>
        <v>4</v>
      </c>
      <c r="D18" s="79" t="s">
        <v>29</v>
      </c>
      <c r="E18" s="8" t="str">
        <f>IF(G18&gt;I18,"○",IF(G18&lt;I18,"×"," "))</f>
        <v>×</v>
      </c>
      <c r="F18" s="9"/>
      <c r="G18" s="10">
        <f>COUNTIF(F19:F21,"○")</f>
        <v>0</v>
      </c>
      <c r="H18" s="11" t="s">
        <v>3</v>
      </c>
      <c r="I18" s="10">
        <f>COUNTIF(J19:J21,"○")</f>
        <v>2</v>
      </c>
      <c r="J18" s="12"/>
      <c r="K18" s="8" t="str">
        <f>IF(M18&gt;O18,"○",IF(M18&lt;O18,"×"," "))</f>
        <v>×</v>
      </c>
      <c r="L18" s="9"/>
      <c r="M18" s="10">
        <f>COUNTIF(L19:L21,"○")</f>
        <v>0</v>
      </c>
      <c r="N18" s="11" t="s">
        <v>3</v>
      </c>
      <c r="O18" s="10">
        <f>COUNTIF(P19:P21,"○")</f>
        <v>2</v>
      </c>
      <c r="P18" s="12"/>
      <c r="Q18" s="8" t="str">
        <f>IF(S18&gt;U18,"○",IF(S18&lt;U18,"×"," "))</f>
        <v>○</v>
      </c>
      <c r="R18" s="9"/>
      <c r="S18" s="10">
        <f>COUNTIF(R19:R21,"○")</f>
        <v>2</v>
      </c>
      <c r="T18" s="11" t="s">
        <v>3</v>
      </c>
      <c r="U18" s="10">
        <f>COUNTIF(V19:V21,"○")</f>
        <v>0</v>
      </c>
      <c r="V18" s="12"/>
      <c r="W18" s="61"/>
      <c r="X18" s="62"/>
      <c r="Y18" s="62"/>
      <c r="Z18" s="62"/>
      <c r="AA18" s="62"/>
      <c r="AB18" s="63"/>
      <c r="AC18" s="13"/>
      <c r="AD18" s="14"/>
      <c r="AE18" s="70">
        <v>3</v>
      </c>
    </row>
    <row r="19" spans="3:33" ht="20.100000000000001" customHeight="1" x14ac:dyDescent="0.4">
      <c r="C19" s="56"/>
      <c r="D19" s="80"/>
      <c r="E19" s="15" t="s">
        <v>40</v>
      </c>
      <c r="F19" s="16" t="str">
        <f>IF(G19&gt;I19,"○",IF(G19&lt;I19,"×"," "))</f>
        <v>×</v>
      </c>
      <c r="G19" s="17">
        <f>AA4</f>
        <v>2</v>
      </c>
      <c r="H19" s="18" t="s">
        <v>3</v>
      </c>
      <c r="I19" s="19">
        <f>Y4</f>
        <v>6</v>
      </c>
      <c r="J19" s="20" t="str">
        <f>IF(G19&lt;I19,"○",IF(G19&gt;I19,"×"," "))</f>
        <v>○</v>
      </c>
      <c r="K19" s="15" t="s">
        <v>40</v>
      </c>
      <c r="L19" s="16" t="str">
        <f>IF(M19&gt;O19,"○",IF(M19&lt;O19,"×"," "))</f>
        <v>×</v>
      </c>
      <c r="M19" s="17">
        <f>AA9</f>
        <v>2</v>
      </c>
      <c r="N19" s="18" t="s">
        <v>3</v>
      </c>
      <c r="O19" s="19">
        <f>Y9</f>
        <v>6</v>
      </c>
      <c r="P19" s="20" t="str">
        <f>IF(M19&lt;O19,"○",IF(M19&gt;O19,"×"," "))</f>
        <v>○</v>
      </c>
      <c r="Q19" s="15" t="s">
        <v>40</v>
      </c>
      <c r="R19" s="16" t="str">
        <f>IF(S19&gt;U19,"○",IF(S19&lt;U19,"×"," "))</f>
        <v>○</v>
      </c>
      <c r="S19" s="17">
        <f>AA14</f>
        <v>6</v>
      </c>
      <c r="T19" s="18" t="s">
        <v>3</v>
      </c>
      <c r="U19" s="19">
        <f>Y14</f>
        <v>3</v>
      </c>
      <c r="V19" s="20" t="str">
        <f>IF(S19&lt;U19,"○",IF(S19&gt;U19,"×"," "))</f>
        <v>×</v>
      </c>
      <c r="W19" s="64"/>
      <c r="X19" s="65"/>
      <c r="Y19" s="65"/>
      <c r="Z19" s="65"/>
      <c r="AA19" s="65"/>
      <c r="AB19" s="66"/>
      <c r="AC19" s="21" t="s">
        <v>4</v>
      </c>
      <c r="AD19" s="22" t="str">
        <f>COUNTIF(E18:AB18,"○")&amp;"勝 "&amp;COUNTIF(E18:AB18,"×")&amp;"敗"</f>
        <v>1勝 2敗</v>
      </c>
      <c r="AE19" s="71"/>
    </row>
    <row r="20" spans="3:33" ht="20.100000000000001" customHeight="1" x14ac:dyDescent="0.4">
      <c r="C20" s="56"/>
      <c r="D20" s="80"/>
      <c r="E20" s="23" t="s">
        <v>41</v>
      </c>
      <c r="F20" s="24" t="str">
        <f>IF(G20&gt;I20,"○",IF(G20&lt;I20,"×"," "))</f>
        <v>×</v>
      </c>
      <c r="G20" s="25">
        <f t="shared" ref="G20:G21" si="5">AA5</f>
        <v>3</v>
      </c>
      <c r="H20" s="26" t="s">
        <v>3</v>
      </c>
      <c r="I20" s="27">
        <f t="shared" ref="I20:I21" si="6">Y5</f>
        <v>6</v>
      </c>
      <c r="J20" s="28" t="str">
        <f>IF(G20&lt;I20,"○",IF(G20&gt;I20,"×"," "))</f>
        <v>○</v>
      </c>
      <c r="K20" s="23" t="s">
        <v>41</v>
      </c>
      <c r="L20" s="24" t="str">
        <f>IF(M20&gt;O20,"○",IF(M20&lt;O20,"×"," "))</f>
        <v>×</v>
      </c>
      <c r="M20" s="25">
        <f t="shared" ref="M20:M21" si="7">AA10</f>
        <v>0</v>
      </c>
      <c r="N20" s="26" t="s">
        <v>3</v>
      </c>
      <c r="O20" s="27">
        <f t="shared" ref="O20:O21" si="8">Y10</f>
        <v>6</v>
      </c>
      <c r="P20" s="28" t="str">
        <f>IF(M20&lt;O20,"○",IF(M20&gt;O20,"×"," "))</f>
        <v>○</v>
      </c>
      <c r="Q20" s="23" t="s">
        <v>41</v>
      </c>
      <c r="R20" s="24" t="str">
        <f>IF(S20&gt;U20,"○",IF(S20&lt;U20,"×"," "))</f>
        <v>○</v>
      </c>
      <c r="S20" s="25">
        <f t="shared" ref="S20:S21" si="9">AA15</f>
        <v>6</v>
      </c>
      <c r="T20" s="26" t="s">
        <v>3</v>
      </c>
      <c r="U20" s="27">
        <f t="shared" ref="U20:U21" si="10">Y15</f>
        <v>3</v>
      </c>
      <c r="V20" s="28" t="str">
        <f>IF(S20&lt;U20,"○",IF(S20&gt;U20,"×"," "))</f>
        <v>×</v>
      </c>
      <c r="W20" s="64"/>
      <c r="X20" s="65"/>
      <c r="Y20" s="65"/>
      <c r="Z20" s="65"/>
      <c r="AA20" s="65"/>
      <c r="AB20" s="66"/>
      <c r="AC20" s="29" t="s">
        <v>5</v>
      </c>
      <c r="AD20" s="30"/>
      <c r="AE20" s="71"/>
      <c r="AG20" s="48"/>
    </row>
    <row r="21" spans="3:33" ht="20.100000000000001" customHeight="1" x14ac:dyDescent="0.4">
      <c r="C21" s="56"/>
      <c r="D21" s="80"/>
      <c r="E21" s="32" t="s">
        <v>42</v>
      </c>
      <c r="F21" s="33" t="str">
        <f>IF(G21&gt;I21,"○",IF(G21&lt;I21,"×"," "))</f>
        <v xml:space="preserve"> </v>
      </c>
      <c r="G21" s="34">
        <f t="shared" si="5"/>
        <v>0</v>
      </c>
      <c r="H21" s="35" t="s">
        <v>3</v>
      </c>
      <c r="I21" s="36">
        <f t="shared" si="6"/>
        <v>0</v>
      </c>
      <c r="J21" s="37" t="str">
        <f>IF(G21&lt;I21,"○",IF(G21&gt;I21,"×"," "))</f>
        <v xml:space="preserve"> </v>
      </c>
      <c r="K21" s="32" t="s">
        <v>42</v>
      </c>
      <c r="L21" s="33" t="str">
        <f>IF(M21&gt;O21,"○",IF(M21&lt;O21,"×"," "))</f>
        <v xml:space="preserve"> </v>
      </c>
      <c r="M21" s="34">
        <f t="shared" si="7"/>
        <v>0</v>
      </c>
      <c r="N21" s="35" t="s">
        <v>3</v>
      </c>
      <c r="O21" s="36">
        <f t="shared" si="8"/>
        <v>0</v>
      </c>
      <c r="P21" s="37" t="str">
        <f>IF(M21&lt;O21,"○",IF(M21&gt;O21,"×"," "))</f>
        <v xml:space="preserve"> </v>
      </c>
      <c r="Q21" s="32" t="s">
        <v>42</v>
      </c>
      <c r="R21" s="33" t="str">
        <f>IF(S21&gt;U21,"○",IF(S21&lt;U21,"×"," "))</f>
        <v xml:space="preserve"> </v>
      </c>
      <c r="S21" s="34">
        <f t="shared" si="9"/>
        <v>0</v>
      </c>
      <c r="T21" s="35" t="s">
        <v>3</v>
      </c>
      <c r="U21" s="36">
        <f t="shared" si="10"/>
        <v>0</v>
      </c>
      <c r="V21" s="37" t="str">
        <f>IF(S21&lt;U21,"○",IF(S21&gt;U21,"×"," "))</f>
        <v xml:space="preserve"> </v>
      </c>
      <c r="W21" s="64"/>
      <c r="X21" s="65"/>
      <c r="Y21" s="65"/>
      <c r="Z21" s="65"/>
      <c r="AA21" s="65"/>
      <c r="AB21" s="66"/>
      <c r="AC21" s="49" t="s">
        <v>6</v>
      </c>
      <c r="AD21" s="39"/>
      <c r="AE21" s="71"/>
      <c r="AG21" s="48"/>
    </row>
    <row r="22" spans="3:33" ht="20.100000000000001" customHeight="1" x14ac:dyDescent="0.4">
      <c r="C22" s="57"/>
      <c r="D22" s="81"/>
      <c r="E22" s="40" t="s">
        <v>7</v>
      </c>
      <c r="F22" s="41"/>
      <c r="G22" s="42">
        <f>SUM(G19:G21)</f>
        <v>5</v>
      </c>
      <c r="H22" s="43" t="s">
        <v>3</v>
      </c>
      <c r="I22" s="44">
        <f>SUM(I19:I21)</f>
        <v>12</v>
      </c>
      <c r="J22" s="45"/>
      <c r="K22" s="40" t="s">
        <v>7</v>
      </c>
      <c r="L22" s="41"/>
      <c r="M22" s="42">
        <f>SUM(M19:M21)</f>
        <v>2</v>
      </c>
      <c r="N22" s="43" t="s">
        <v>3</v>
      </c>
      <c r="O22" s="44">
        <f>SUM(O19:O21)</f>
        <v>12</v>
      </c>
      <c r="P22" s="45"/>
      <c r="Q22" s="40" t="s">
        <v>7</v>
      </c>
      <c r="R22" s="41"/>
      <c r="S22" s="42">
        <f>SUM(S19:S21)</f>
        <v>12</v>
      </c>
      <c r="T22" s="43" t="s">
        <v>3</v>
      </c>
      <c r="U22" s="44">
        <f>SUM(U19:U21)</f>
        <v>6</v>
      </c>
      <c r="V22" s="45"/>
      <c r="W22" s="67"/>
      <c r="X22" s="68"/>
      <c r="Y22" s="68"/>
      <c r="Z22" s="68"/>
      <c r="AA22" s="68"/>
      <c r="AB22" s="69"/>
      <c r="AC22" s="50"/>
      <c r="AD22" s="51"/>
      <c r="AE22" s="72"/>
    </row>
    <row r="23" spans="3:33" ht="20.100000000000001" customHeight="1" x14ac:dyDescent="0.4">
      <c r="C23" s="4" t="s">
        <v>8</v>
      </c>
    </row>
    <row r="24" spans="3:33" ht="20.100000000000001" customHeight="1" x14ac:dyDescent="0.4">
      <c r="C24" s="4" t="s">
        <v>9</v>
      </c>
    </row>
    <row r="25" spans="3:33" ht="20.100000000000001" customHeight="1" x14ac:dyDescent="0.4">
      <c r="C25" s="4" t="s">
        <v>10</v>
      </c>
    </row>
    <row r="26" spans="3:33" ht="20.100000000000001" customHeight="1" x14ac:dyDescent="0.4">
      <c r="C26" s="4" t="s">
        <v>43</v>
      </c>
    </row>
    <row r="27" spans="3:33" ht="20.100000000000001" customHeight="1" x14ac:dyDescent="0.4">
      <c r="C27" s="4" t="s">
        <v>11</v>
      </c>
    </row>
    <row r="28" spans="3:33" ht="20.100000000000001" customHeight="1" x14ac:dyDescent="0.4">
      <c r="C28" s="4" t="s">
        <v>12</v>
      </c>
    </row>
    <row r="29" spans="3:33" ht="20.100000000000001" customHeight="1" x14ac:dyDescent="0.4">
      <c r="C29" s="4" t="s">
        <v>13</v>
      </c>
    </row>
    <row r="30" spans="3:33" ht="20.100000000000001" customHeight="1" x14ac:dyDescent="0.4">
      <c r="C30" s="4" t="s">
        <v>14</v>
      </c>
    </row>
  </sheetData>
  <mergeCells count="22">
    <mergeCell ref="AC2:AD2"/>
    <mergeCell ref="C2:D2"/>
    <mergeCell ref="E2:J2"/>
    <mergeCell ref="K2:P2"/>
    <mergeCell ref="Q2:V2"/>
    <mergeCell ref="W2:AB2"/>
    <mergeCell ref="C3:C7"/>
    <mergeCell ref="D3:D7"/>
    <mergeCell ref="E3:J7"/>
    <mergeCell ref="AE3:AE7"/>
    <mergeCell ref="C8:C12"/>
    <mergeCell ref="D8:D12"/>
    <mergeCell ref="K8:P12"/>
    <mergeCell ref="AE8:AE12"/>
    <mergeCell ref="C13:C17"/>
    <mergeCell ref="D13:D17"/>
    <mergeCell ref="Q13:V17"/>
    <mergeCell ref="AE13:AE17"/>
    <mergeCell ref="C18:C22"/>
    <mergeCell ref="D18:D22"/>
    <mergeCell ref="W18:AB22"/>
    <mergeCell ref="AE18:AE2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8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AK30"/>
  <sheetViews>
    <sheetView topLeftCell="A2" zoomScaleNormal="100" workbookViewId="0">
      <selection activeCell="E3" sqref="E3:J7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3" width="4.625" style="4" customWidth="1"/>
    <col min="24" max="24" width="2.625" style="4" customWidth="1"/>
    <col min="25" max="25" width="4.625" style="4" customWidth="1"/>
    <col min="26" max="26" width="2.625" style="4" customWidth="1"/>
    <col min="27" max="27" width="4.625" style="4" customWidth="1"/>
    <col min="28" max="28" width="2.625" style="4" customWidth="1"/>
    <col min="29" max="30" width="10.625" style="4" customWidth="1"/>
    <col min="31" max="31" width="20.625" style="4" customWidth="1"/>
    <col min="32" max="32" width="1.625" style="4" customWidth="1"/>
    <col min="33" max="273" width="9" style="4"/>
    <col min="274" max="275" width="1.625" style="4" customWidth="1"/>
    <col min="276" max="276" width="4.625" style="4" customWidth="1"/>
    <col min="277" max="277" width="24.625" style="4" customWidth="1"/>
    <col min="278" max="278" width="4.625" style="4" customWidth="1"/>
    <col min="279" max="279" width="14.625" style="4" customWidth="1"/>
    <col min="280" max="280" width="4.625" style="4" customWidth="1"/>
    <col min="281" max="281" width="14.625" style="4" customWidth="1"/>
    <col min="282" max="282" width="4.625" style="4" customWidth="1"/>
    <col min="283" max="283" width="14.625" style="4" customWidth="1"/>
    <col min="284" max="284" width="4.625" style="4" customWidth="1"/>
    <col min="285" max="285" width="14.625" style="4" customWidth="1"/>
    <col min="286" max="286" width="20.625" style="4" customWidth="1"/>
    <col min="287" max="287" width="16.625" style="4" customWidth="1"/>
    <col min="288" max="288" width="1.625" style="4" customWidth="1"/>
    <col min="289" max="529" width="9" style="4"/>
    <col min="530" max="531" width="1.625" style="4" customWidth="1"/>
    <col min="532" max="532" width="4.625" style="4" customWidth="1"/>
    <col min="533" max="533" width="24.625" style="4" customWidth="1"/>
    <col min="534" max="534" width="4.625" style="4" customWidth="1"/>
    <col min="535" max="535" width="14.625" style="4" customWidth="1"/>
    <col min="536" max="536" width="4.625" style="4" customWidth="1"/>
    <col min="537" max="537" width="14.625" style="4" customWidth="1"/>
    <col min="538" max="538" width="4.625" style="4" customWidth="1"/>
    <col min="539" max="539" width="14.625" style="4" customWidth="1"/>
    <col min="540" max="540" width="4.625" style="4" customWidth="1"/>
    <col min="541" max="541" width="14.625" style="4" customWidth="1"/>
    <col min="542" max="542" width="20.625" style="4" customWidth="1"/>
    <col min="543" max="543" width="16.625" style="4" customWidth="1"/>
    <col min="544" max="544" width="1.625" style="4" customWidth="1"/>
    <col min="545" max="785" width="9" style="4"/>
    <col min="786" max="787" width="1.625" style="4" customWidth="1"/>
    <col min="788" max="788" width="4.625" style="4" customWidth="1"/>
    <col min="789" max="789" width="24.625" style="4" customWidth="1"/>
    <col min="790" max="790" width="4.625" style="4" customWidth="1"/>
    <col min="791" max="791" width="14.625" style="4" customWidth="1"/>
    <col min="792" max="792" width="4.625" style="4" customWidth="1"/>
    <col min="793" max="793" width="14.625" style="4" customWidth="1"/>
    <col min="794" max="794" width="4.625" style="4" customWidth="1"/>
    <col min="795" max="795" width="14.625" style="4" customWidth="1"/>
    <col min="796" max="796" width="4.625" style="4" customWidth="1"/>
    <col min="797" max="797" width="14.625" style="4" customWidth="1"/>
    <col min="798" max="798" width="20.625" style="4" customWidth="1"/>
    <col min="799" max="799" width="16.625" style="4" customWidth="1"/>
    <col min="800" max="800" width="1.625" style="4" customWidth="1"/>
    <col min="801" max="1041" width="9" style="4"/>
    <col min="1042" max="1043" width="1.625" style="4" customWidth="1"/>
    <col min="1044" max="1044" width="4.625" style="4" customWidth="1"/>
    <col min="1045" max="1045" width="24.625" style="4" customWidth="1"/>
    <col min="1046" max="1046" width="4.625" style="4" customWidth="1"/>
    <col min="1047" max="1047" width="14.625" style="4" customWidth="1"/>
    <col min="1048" max="1048" width="4.625" style="4" customWidth="1"/>
    <col min="1049" max="1049" width="14.625" style="4" customWidth="1"/>
    <col min="1050" max="1050" width="4.625" style="4" customWidth="1"/>
    <col min="1051" max="1051" width="14.625" style="4" customWidth="1"/>
    <col min="1052" max="1052" width="4.625" style="4" customWidth="1"/>
    <col min="1053" max="1053" width="14.625" style="4" customWidth="1"/>
    <col min="1054" max="1054" width="20.625" style="4" customWidth="1"/>
    <col min="1055" max="1055" width="16.625" style="4" customWidth="1"/>
    <col min="1056" max="1056" width="1.625" style="4" customWidth="1"/>
    <col min="1057" max="1297" width="9" style="4"/>
    <col min="1298" max="1299" width="1.625" style="4" customWidth="1"/>
    <col min="1300" max="1300" width="4.625" style="4" customWidth="1"/>
    <col min="1301" max="1301" width="24.625" style="4" customWidth="1"/>
    <col min="1302" max="1302" width="4.625" style="4" customWidth="1"/>
    <col min="1303" max="1303" width="14.625" style="4" customWidth="1"/>
    <col min="1304" max="1304" width="4.625" style="4" customWidth="1"/>
    <col min="1305" max="1305" width="14.625" style="4" customWidth="1"/>
    <col min="1306" max="1306" width="4.625" style="4" customWidth="1"/>
    <col min="1307" max="1307" width="14.625" style="4" customWidth="1"/>
    <col min="1308" max="1308" width="4.625" style="4" customWidth="1"/>
    <col min="1309" max="1309" width="14.625" style="4" customWidth="1"/>
    <col min="1310" max="1310" width="20.625" style="4" customWidth="1"/>
    <col min="1311" max="1311" width="16.625" style="4" customWidth="1"/>
    <col min="1312" max="1312" width="1.625" style="4" customWidth="1"/>
    <col min="1313" max="1553" width="9" style="4"/>
    <col min="1554" max="1555" width="1.625" style="4" customWidth="1"/>
    <col min="1556" max="1556" width="4.625" style="4" customWidth="1"/>
    <col min="1557" max="1557" width="24.625" style="4" customWidth="1"/>
    <col min="1558" max="1558" width="4.625" style="4" customWidth="1"/>
    <col min="1559" max="1559" width="14.625" style="4" customWidth="1"/>
    <col min="1560" max="1560" width="4.625" style="4" customWidth="1"/>
    <col min="1561" max="1561" width="14.625" style="4" customWidth="1"/>
    <col min="1562" max="1562" width="4.625" style="4" customWidth="1"/>
    <col min="1563" max="1563" width="14.625" style="4" customWidth="1"/>
    <col min="1564" max="1564" width="4.625" style="4" customWidth="1"/>
    <col min="1565" max="1565" width="14.625" style="4" customWidth="1"/>
    <col min="1566" max="1566" width="20.625" style="4" customWidth="1"/>
    <col min="1567" max="1567" width="16.625" style="4" customWidth="1"/>
    <col min="1568" max="1568" width="1.625" style="4" customWidth="1"/>
    <col min="1569" max="1809" width="9" style="4"/>
    <col min="1810" max="1811" width="1.625" style="4" customWidth="1"/>
    <col min="1812" max="1812" width="4.625" style="4" customWidth="1"/>
    <col min="1813" max="1813" width="24.625" style="4" customWidth="1"/>
    <col min="1814" max="1814" width="4.625" style="4" customWidth="1"/>
    <col min="1815" max="1815" width="14.625" style="4" customWidth="1"/>
    <col min="1816" max="1816" width="4.625" style="4" customWidth="1"/>
    <col min="1817" max="1817" width="14.625" style="4" customWidth="1"/>
    <col min="1818" max="1818" width="4.625" style="4" customWidth="1"/>
    <col min="1819" max="1819" width="14.625" style="4" customWidth="1"/>
    <col min="1820" max="1820" width="4.625" style="4" customWidth="1"/>
    <col min="1821" max="1821" width="14.625" style="4" customWidth="1"/>
    <col min="1822" max="1822" width="20.625" style="4" customWidth="1"/>
    <col min="1823" max="1823" width="16.625" style="4" customWidth="1"/>
    <col min="1824" max="1824" width="1.625" style="4" customWidth="1"/>
    <col min="1825" max="2065" width="9" style="4"/>
    <col min="2066" max="2067" width="1.625" style="4" customWidth="1"/>
    <col min="2068" max="2068" width="4.625" style="4" customWidth="1"/>
    <col min="2069" max="2069" width="24.625" style="4" customWidth="1"/>
    <col min="2070" max="2070" width="4.625" style="4" customWidth="1"/>
    <col min="2071" max="2071" width="14.625" style="4" customWidth="1"/>
    <col min="2072" max="2072" width="4.625" style="4" customWidth="1"/>
    <col min="2073" max="2073" width="14.625" style="4" customWidth="1"/>
    <col min="2074" max="2074" width="4.625" style="4" customWidth="1"/>
    <col min="2075" max="2075" width="14.625" style="4" customWidth="1"/>
    <col min="2076" max="2076" width="4.625" style="4" customWidth="1"/>
    <col min="2077" max="2077" width="14.625" style="4" customWidth="1"/>
    <col min="2078" max="2078" width="20.625" style="4" customWidth="1"/>
    <col min="2079" max="2079" width="16.625" style="4" customWidth="1"/>
    <col min="2080" max="2080" width="1.625" style="4" customWidth="1"/>
    <col min="2081" max="2321" width="9" style="4"/>
    <col min="2322" max="2323" width="1.625" style="4" customWidth="1"/>
    <col min="2324" max="2324" width="4.625" style="4" customWidth="1"/>
    <col min="2325" max="2325" width="24.625" style="4" customWidth="1"/>
    <col min="2326" max="2326" width="4.625" style="4" customWidth="1"/>
    <col min="2327" max="2327" width="14.625" style="4" customWidth="1"/>
    <col min="2328" max="2328" width="4.625" style="4" customWidth="1"/>
    <col min="2329" max="2329" width="14.625" style="4" customWidth="1"/>
    <col min="2330" max="2330" width="4.625" style="4" customWidth="1"/>
    <col min="2331" max="2331" width="14.625" style="4" customWidth="1"/>
    <col min="2332" max="2332" width="4.625" style="4" customWidth="1"/>
    <col min="2333" max="2333" width="14.625" style="4" customWidth="1"/>
    <col min="2334" max="2334" width="20.625" style="4" customWidth="1"/>
    <col min="2335" max="2335" width="16.625" style="4" customWidth="1"/>
    <col min="2336" max="2336" width="1.625" style="4" customWidth="1"/>
    <col min="2337" max="2577" width="9" style="4"/>
    <col min="2578" max="2579" width="1.625" style="4" customWidth="1"/>
    <col min="2580" max="2580" width="4.625" style="4" customWidth="1"/>
    <col min="2581" max="2581" width="24.625" style="4" customWidth="1"/>
    <col min="2582" max="2582" width="4.625" style="4" customWidth="1"/>
    <col min="2583" max="2583" width="14.625" style="4" customWidth="1"/>
    <col min="2584" max="2584" width="4.625" style="4" customWidth="1"/>
    <col min="2585" max="2585" width="14.625" style="4" customWidth="1"/>
    <col min="2586" max="2586" width="4.625" style="4" customWidth="1"/>
    <col min="2587" max="2587" width="14.625" style="4" customWidth="1"/>
    <col min="2588" max="2588" width="4.625" style="4" customWidth="1"/>
    <col min="2589" max="2589" width="14.625" style="4" customWidth="1"/>
    <col min="2590" max="2590" width="20.625" style="4" customWidth="1"/>
    <col min="2591" max="2591" width="16.625" style="4" customWidth="1"/>
    <col min="2592" max="2592" width="1.625" style="4" customWidth="1"/>
    <col min="2593" max="2833" width="9" style="4"/>
    <col min="2834" max="2835" width="1.625" style="4" customWidth="1"/>
    <col min="2836" max="2836" width="4.625" style="4" customWidth="1"/>
    <col min="2837" max="2837" width="24.625" style="4" customWidth="1"/>
    <col min="2838" max="2838" width="4.625" style="4" customWidth="1"/>
    <col min="2839" max="2839" width="14.625" style="4" customWidth="1"/>
    <col min="2840" max="2840" width="4.625" style="4" customWidth="1"/>
    <col min="2841" max="2841" width="14.625" style="4" customWidth="1"/>
    <col min="2842" max="2842" width="4.625" style="4" customWidth="1"/>
    <col min="2843" max="2843" width="14.625" style="4" customWidth="1"/>
    <col min="2844" max="2844" width="4.625" style="4" customWidth="1"/>
    <col min="2845" max="2845" width="14.625" style="4" customWidth="1"/>
    <col min="2846" max="2846" width="20.625" style="4" customWidth="1"/>
    <col min="2847" max="2847" width="16.625" style="4" customWidth="1"/>
    <col min="2848" max="2848" width="1.625" style="4" customWidth="1"/>
    <col min="2849" max="3089" width="9" style="4"/>
    <col min="3090" max="3091" width="1.625" style="4" customWidth="1"/>
    <col min="3092" max="3092" width="4.625" style="4" customWidth="1"/>
    <col min="3093" max="3093" width="24.625" style="4" customWidth="1"/>
    <col min="3094" max="3094" width="4.625" style="4" customWidth="1"/>
    <col min="3095" max="3095" width="14.625" style="4" customWidth="1"/>
    <col min="3096" max="3096" width="4.625" style="4" customWidth="1"/>
    <col min="3097" max="3097" width="14.625" style="4" customWidth="1"/>
    <col min="3098" max="3098" width="4.625" style="4" customWidth="1"/>
    <col min="3099" max="3099" width="14.625" style="4" customWidth="1"/>
    <col min="3100" max="3100" width="4.625" style="4" customWidth="1"/>
    <col min="3101" max="3101" width="14.625" style="4" customWidth="1"/>
    <col min="3102" max="3102" width="20.625" style="4" customWidth="1"/>
    <col min="3103" max="3103" width="16.625" style="4" customWidth="1"/>
    <col min="3104" max="3104" width="1.625" style="4" customWidth="1"/>
    <col min="3105" max="3345" width="9" style="4"/>
    <col min="3346" max="3347" width="1.625" style="4" customWidth="1"/>
    <col min="3348" max="3348" width="4.625" style="4" customWidth="1"/>
    <col min="3349" max="3349" width="24.625" style="4" customWidth="1"/>
    <col min="3350" max="3350" width="4.625" style="4" customWidth="1"/>
    <col min="3351" max="3351" width="14.625" style="4" customWidth="1"/>
    <col min="3352" max="3352" width="4.625" style="4" customWidth="1"/>
    <col min="3353" max="3353" width="14.625" style="4" customWidth="1"/>
    <col min="3354" max="3354" width="4.625" style="4" customWidth="1"/>
    <col min="3355" max="3355" width="14.625" style="4" customWidth="1"/>
    <col min="3356" max="3356" width="4.625" style="4" customWidth="1"/>
    <col min="3357" max="3357" width="14.625" style="4" customWidth="1"/>
    <col min="3358" max="3358" width="20.625" style="4" customWidth="1"/>
    <col min="3359" max="3359" width="16.625" style="4" customWidth="1"/>
    <col min="3360" max="3360" width="1.625" style="4" customWidth="1"/>
    <col min="3361" max="3601" width="9" style="4"/>
    <col min="3602" max="3603" width="1.625" style="4" customWidth="1"/>
    <col min="3604" max="3604" width="4.625" style="4" customWidth="1"/>
    <col min="3605" max="3605" width="24.625" style="4" customWidth="1"/>
    <col min="3606" max="3606" width="4.625" style="4" customWidth="1"/>
    <col min="3607" max="3607" width="14.625" style="4" customWidth="1"/>
    <col min="3608" max="3608" width="4.625" style="4" customWidth="1"/>
    <col min="3609" max="3609" width="14.625" style="4" customWidth="1"/>
    <col min="3610" max="3610" width="4.625" style="4" customWidth="1"/>
    <col min="3611" max="3611" width="14.625" style="4" customWidth="1"/>
    <col min="3612" max="3612" width="4.625" style="4" customWidth="1"/>
    <col min="3613" max="3613" width="14.625" style="4" customWidth="1"/>
    <col min="3614" max="3614" width="20.625" style="4" customWidth="1"/>
    <col min="3615" max="3615" width="16.625" style="4" customWidth="1"/>
    <col min="3616" max="3616" width="1.625" style="4" customWidth="1"/>
    <col min="3617" max="3857" width="9" style="4"/>
    <col min="3858" max="3859" width="1.625" style="4" customWidth="1"/>
    <col min="3860" max="3860" width="4.625" style="4" customWidth="1"/>
    <col min="3861" max="3861" width="24.625" style="4" customWidth="1"/>
    <col min="3862" max="3862" width="4.625" style="4" customWidth="1"/>
    <col min="3863" max="3863" width="14.625" style="4" customWidth="1"/>
    <col min="3864" max="3864" width="4.625" style="4" customWidth="1"/>
    <col min="3865" max="3865" width="14.625" style="4" customWidth="1"/>
    <col min="3866" max="3866" width="4.625" style="4" customWidth="1"/>
    <col min="3867" max="3867" width="14.625" style="4" customWidth="1"/>
    <col min="3868" max="3868" width="4.625" style="4" customWidth="1"/>
    <col min="3869" max="3869" width="14.625" style="4" customWidth="1"/>
    <col min="3870" max="3870" width="20.625" style="4" customWidth="1"/>
    <col min="3871" max="3871" width="16.625" style="4" customWidth="1"/>
    <col min="3872" max="3872" width="1.625" style="4" customWidth="1"/>
    <col min="3873" max="4113" width="9" style="4"/>
    <col min="4114" max="4115" width="1.625" style="4" customWidth="1"/>
    <col min="4116" max="4116" width="4.625" style="4" customWidth="1"/>
    <col min="4117" max="4117" width="24.625" style="4" customWidth="1"/>
    <col min="4118" max="4118" width="4.625" style="4" customWidth="1"/>
    <col min="4119" max="4119" width="14.625" style="4" customWidth="1"/>
    <col min="4120" max="4120" width="4.625" style="4" customWidth="1"/>
    <col min="4121" max="4121" width="14.625" style="4" customWidth="1"/>
    <col min="4122" max="4122" width="4.625" style="4" customWidth="1"/>
    <col min="4123" max="4123" width="14.625" style="4" customWidth="1"/>
    <col min="4124" max="4124" width="4.625" style="4" customWidth="1"/>
    <col min="4125" max="4125" width="14.625" style="4" customWidth="1"/>
    <col min="4126" max="4126" width="20.625" style="4" customWidth="1"/>
    <col min="4127" max="4127" width="16.625" style="4" customWidth="1"/>
    <col min="4128" max="4128" width="1.625" style="4" customWidth="1"/>
    <col min="4129" max="4369" width="9" style="4"/>
    <col min="4370" max="4371" width="1.625" style="4" customWidth="1"/>
    <col min="4372" max="4372" width="4.625" style="4" customWidth="1"/>
    <col min="4373" max="4373" width="24.625" style="4" customWidth="1"/>
    <col min="4374" max="4374" width="4.625" style="4" customWidth="1"/>
    <col min="4375" max="4375" width="14.625" style="4" customWidth="1"/>
    <col min="4376" max="4376" width="4.625" style="4" customWidth="1"/>
    <col min="4377" max="4377" width="14.625" style="4" customWidth="1"/>
    <col min="4378" max="4378" width="4.625" style="4" customWidth="1"/>
    <col min="4379" max="4379" width="14.625" style="4" customWidth="1"/>
    <col min="4380" max="4380" width="4.625" style="4" customWidth="1"/>
    <col min="4381" max="4381" width="14.625" style="4" customWidth="1"/>
    <col min="4382" max="4382" width="20.625" style="4" customWidth="1"/>
    <col min="4383" max="4383" width="16.625" style="4" customWidth="1"/>
    <col min="4384" max="4384" width="1.625" style="4" customWidth="1"/>
    <col min="4385" max="4625" width="9" style="4"/>
    <col min="4626" max="4627" width="1.625" style="4" customWidth="1"/>
    <col min="4628" max="4628" width="4.625" style="4" customWidth="1"/>
    <col min="4629" max="4629" width="24.625" style="4" customWidth="1"/>
    <col min="4630" max="4630" width="4.625" style="4" customWidth="1"/>
    <col min="4631" max="4631" width="14.625" style="4" customWidth="1"/>
    <col min="4632" max="4632" width="4.625" style="4" customWidth="1"/>
    <col min="4633" max="4633" width="14.625" style="4" customWidth="1"/>
    <col min="4634" max="4634" width="4.625" style="4" customWidth="1"/>
    <col min="4635" max="4635" width="14.625" style="4" customWidth="1"/>
    <col min="4636" max="4636" width="4.625" style="4" customWidth="1"/>
    <col min="4637" max="4637" width="14.625" style="4" customWidth="1"/>
    <col min="4638" max="4638" width="20.625" style="4" customWidth="1"/>
    <col min="4639" max="4639" width="16.625" style="4" customWidth="1"/>
    <col min="4640" max="4640" width="1.625" style="4" customWidth="1"/>
    <col min="4641" max="4881" width="9" style="4"/>
    <col min="4882" max="4883" width="1.625" style="4" customWidth="1"/>
    <col min="4884" max="4884" width="4.625" style="4" customWidth="1"/>
    <col min="4885" max="4885" width="24.625" style="4" customWidth="1"/>
    <col min="4886" max="4886" width="4.625" style="4" customWidth="1"/>
    <col min="4887" max="4887" width="14.625" style="4" customWidth="1"/>
    <col min="4888" max="4888" width="4.625" style="4" customWidth="1"/>
    <col min="4889" max="4889" width="14.625" style="4" customWidth="1"/>
    <col min="4890" max="4890" width="4.625" style="4" customWidth="1"/>
    <col min="4891" max="4891" width="14.625" style="4" customWidth="1"/>
    <col min="4892" max="4892" width="4.625" style="4" customWidth="1"/>
    <col min="4893" max="4893" width="14.625" style="4" customWidth="1"/>
    <col min="4894" max="4894" width="20.625" style="4" customWidth="1"/>
    <col min="4895" max="4895" width="16.625" style="4" customWidth="1"/>
    <col min="4896" max="4896" width="1.625" style="4" customWidth="1"/>
    <col min="4897" max="5137" width="9" style="4"/>
    <col min="5138" max="5139" width="1.625" style="4" customWidth="1"/>
    <col min="5140" max="5140" width="4.625" style="4" customWidth="1"/>
    <col min="5141" max="5141" width="24.625" style="4" customWidth="1"/>
    <col min="5142" max="5142" width="4.625" style="4" customWidth="1"/>
    <col min="5143" max="5143" width="14.625" style="4" customWidth="1"/>
    <col min="5144" max="5144" width="4.625" style="4" customWidth="1"/>
    <col min="5145" max="5145" width="14.625" style="4" customWidth="1"/>
    <col min="5146" max="5146" width="4.625" style="4" customWidth="1"/>
    <col min="5147" max="5147" width="14.625" style="4" customWidth="1"/>
    <col min="5148" max="5148" width="4.625" style="4" customWidth="1"/>
    <col min="5149" max="5149" width="14.625" style="4" customWidth="1"/>
    <col min="5150" max="5150" width="20.625" style="4" customWidth="1"/>
    <col min="5151" max="5151" width="16.625" style="4" customWidth="1"/>
    <col min="5152" max="5152" width="1.625" style="4" customWidth="1"/>
    <col min="5153" max="5393" width="9" style="4"/>
    <col min="5394" max="5395" width="1.625" style="4" customWidth="1"/>
    <col min="5396" max="5396" width="4.625" style="4" customWidth="1"/>
    <col min="5397" max="5397" width="24.625" style="4" customWidth="1"/>
    <col min="5398" max="5398" width="4.625" style="4" customWidth="1"/>
    <col min="5399" max="5399" width="14.625" style="4" customWidth="1"/>
    <col min="5400" max="5400" width="4.625" style="4" customWidth="1"/>
    <col min="5401" max="5401" width="14.625" style="4" customWidth="1"/>
    <col min="5402" max="5402" width="4.625" style="4" customWidth="1"/>
    <col min="5403" max="5403" width="14.625" style="4" customWidth="1"/>
    <col min="5404" max="5404" width="4.625" style="4" customWidth="1"/>
    <col min="5405" max="5405" width="14.625" style="4" customWidth="1"/>
    <col min="5406" max="5406" width="20.625" style="4" customWidth="1"/>
    <col min="5407" max="5407" width="16.625" style="4" customWidth="1"/>
    <col min="5408" max="5408" width="1.625" style="4" customWidth="1"/>
    <col min="5409" max="5649" width="9" style="4"/>
    <col min="5650" max="5651" width="1.625" style="4" customWidth="1"/>
    <col min="5652" max="5652" width="4.625" style="4" customWidth="1"/>
    <col min="5653" max="5653" width="24.625" style="4" customWidth="1"/>
    <col min="5654" max="5654" width="4.625" style="4" customWidth="1"/>
    <col min="5655" max="5655" width="14.625" style="4" customWidth="1"/>
    <col min="5656" max="5656" width="4.625" style="4" customWidth="1"/>
    <col min="5657" max="5657" width="14.625" style="4" customWidth="1"/>
    <col min="5658" max="5658" width="4.625" style="4" customWidth="1"/>
    <col min="5659" max="5659" width="14.625" style="4" customWidth="1"/>
    <col min="5660" max="5660" width="4.625" style="4" customWidth="1"/>
    <col min="5661" max="5661" width="14.625" style="4" customWidth="1"/>
    <col min="5662" max="5662" width="20.625" style="4" customWidth="1"/>
    <col min="5663" max="5663" width="16.625" style="4" customWidth="1"/>
    <col min="5664" max="5664" width="1.625" style="4" customWidth="1"/>
    <col min="5665" max="5905" width="9" style="4"/>
    <col min="5906" max="5907" width="1.625" style="4" customWidth="1"/>
    <col min="5908" max="5908" width="4.625" style="4" customWidth="1"/>
    <col min="5909" max="5909" width="24.625" style="4" customWidth="1"/>
    <col min="5910" max="5910" width="4.625" style="4" customWidth="1"/>
    <col min="5911" max="5911" width="14.625" style="4" customWidth="1"/>
    <col min="5912" max="5912" width="4.625" style="4" customWidth="1"/>
    <col min="5913" max="5913" width="14.625" style="4" customWidth="1"/>
    <col min="5914" max="5914" width="4.625" style="4" customWidth="1"/>
    <col min="5915" max="5915" width="14.625" style="4" customWidth="1"/>
    <col min="5916" max="5916" width="4.625" style="4" customWidth="1"/>
    <col min="5917" max="5917" width="14.625" style="4" customWidth="1"/>
    <col min="5918" max="5918" width="20.625" style="4" customWidth="1"/>
    <col min="5919" max="5919" width="16.625" style="4" customWidth="1"/>
    <col min="5920" max="5920" width="1.625" style="4" customWidth="1"/>
    <col min="5921" max="6161" width="9" style="4"/>
    <col min="6162" max="6163" width="1.625" style="4" customWidth="1"/>
    <col min="6164" max="6164" width="4.625" style="4" customWidth="1"/>
    <col min="6165" max="6165" width="24.625" style="4" customWidth="1"/>
    <col min="6166" max="6166" width="4.625" style="4" customWidth="1"/>
    <col min="6167" max="6167" width="14.625" style="4" customWidth="1"/>
    <col min="6168" max="6168" width="4.625" style="4" customWidth="1"/>
    <col min="6169" max="6169" width="14.625" style="4" customWidth="1"/>
    <col min="6170" max="6170" width="4.625" style="4" customWidth="1"/>
    <col min="6171" max="6171" width="14.625" style="4" customWidth="1"/>
    <col min="6172" max="6172" width="4.625" style="4" customWidth="1"/>
    <col min="6173" max="6173" width="14.625" style="4" customWidth="1"/>
    <col min="6174" max="6174" width="20.625" style="4" customWidth="1"/>
    <col min="6175" max="6175" width="16.625" style="4" customWidth="1"/>
    <col min="6176" max="6176" width="1.625" style="4" customWidth="1"/>
    <col min="6177" max="6417" width="9" style="4"/>
    <col min="6418" max="6419" width="1.625" style="4" customWidth="1"/>
    <col min="6420" max="6420" width="4.625" style="4" customWidth="1"/>
    <col min="6421" max="6421" width="24.625" style="4" customWidth="1"/>
    <col min="6422" max="6422" width="4.625" style="4" customWidth="1"/>
    <col min="6423" max="6423" width="14.625" style="4" customWidth="1"/>
    <col min="6424" max="6424" width="4.625" style="4" customWidth="1"/>
    <col min="6425" max="6425" width="14.625" style="4" customWidth="1"/>
    <col min="6426" max="6426" width="4.625" style="4" customWidth="1"/>
    <col min="6427" max="6427" width="14.625" style="4" customWidth="1"/>
    <col min="6428" max="6428" width="4.625" style="4" customWidth="1"/>
    <col min="6429" max="6429" width="14.625" style="4" customWidth="1"/>
    <col min="6430" max="6430" width="20.625" style="4" customWidth="1"/>
    <col min="6431" max="6431" width="16.625" style="4" customWidth="1"/>
    <col min="6432" max="6432" width="1.625" style="4" customWidth="1"/>
    <col min="6433" max="6673" width="9" style="4"/>
    <col min="6674" max="6675" width="1.625" style="4" customWidth="1"/>
    <col min="6676" max="6676" width="4.625" style="4" customWidth="1"/>
    <col min="6677" max="6677" width="24.625" style="4" customWidth="1"/>
    <col min="6678" max="6678" width="4.625" style="4" customWidth="1"/>
    <col min="6679" max="6679" width="14.625" style="4" customWidth="1"/>
    <col min="6680" max="6680" width="4.625" style="4" customWidth="1"/>
    <col min="6681" max="6681" width="14.625" style="4" customWidth="1"/>
    <col min="6682" max="6682" width="4.625" style="4" customWidth="1"/>
    <col min="6683" max="6683" width="14.625" style="4" customWidth="1"/>
    <col min="6684" max="6684" width="4.625" style="4" customWidth="1"/>
    <col min="6685" max="6685" width="14.625" style="4" customWidth="1"/>
    <col min="6686" max="6686" width="20.625" style="4" customWidth="1"/>
    <col min="6687" max="6687" width="16.625" style="4" customWidth="1"/>
    <col min="6688" max="6688" width="1.625" style="4" customWidth="1"/>
    <col min="6689" max="6929" width="9" style="4"/>
    <col min="6930" max="6931" width="1.625" style="4" customWidth="1"/>
    <col min="6932" max="6932" width="4.625" style="4" customWidth="1"/>
    <col min="6933" max="6933" width="24.625" style="4" customWidth="1"/>
    <col min="6934" max="6934" width="4.625" style="4" customWidth="1"/>
    <col min="6935" max="6935" width="14.625" style="4" customWidth="1"/>
    <col min="6936" max="6936" width="4.625" style="4" customWidth="1"/>
    <col min="6937" max="6937" width="14.625" style="4" customWidth="1"/>
    <col min="6938" max="6938" width="4.625" style="4" customWidth="1"/>
    <col min="6939" max="6939" width="14.625" style="4" customWidth="1"/>
    <col min="6940" max="6940" width="4.625" style="4" customWidth="1"/>
    <col min="6941" max="6941" width="14.625" style="4" customWidth="1"/>
    <col min="6942" max="6942" width="20.625" style="4" customWidth="1"/>
    <col min="6943" max="6943" width="16.625" style="4" customWidth="1"/>
    <col min="6944" max="6944" width="1.625" style="4" customWidth="1"/>
    <col min="6945" max="7185" width="9" style="4"/>
    <col min="7186" max="7187" width="1.625" style="4" customWidth="1"/>
    <col min="7188" max="7188" width="4.625" style="4" customWidth="1"/>
    <col min="7189" max="7189" width="24.625" style="4" customWidth="1"/>
    <col min="7190" max="7190" width="4.625" style="4" customWidth="1"/>
    <col min="7191" max="7191" width="14.625" style="4" customWidth="1"/>
    <col min="7192" max="7192" width="4.625" style="4" customWidth="1"/>
    <col min="7193" max="7193" width="14.625" style="4" customWidth="1"/>
    <col min="7194" max="7194" width="4.625" style="4" customWidth="1"/>
    <col min="7195" max="7195" width="14.625" style="4" customWidth="1"/>
    <col min="7196" max="7196" width="4.625" style="4" customWidth="1"/>
    <col min="7197" max="7197" width="14.625" style="4" customWidth="1"/>
    <col min="7198" max="7198" width="20.625" style="4" customWidth="1"/>
    <col min="7199" max="7199" width="16.625" style="4" customWidth="1"/>
    <col min="7200" max="7200" width="1.625" style="4" customWidth="1"/>
    <col min="7201" max="7441" width="9" style="4"/>
    <col min="7442" max="7443" width="1.625" style="4" customWidth="1"/>
    <col min="7444" max="7444" width="4.625" style="4" customWidth="1"/>
    <col min="7445" max="7445" width="24.625" style="4" customWidth="1"/>
    <col min="7446" max="7446" width="4.625" style="4" customWidth="1"/>
    <col min="7447" max="7447" width="14.625" style="4" customWidth="1"/>
    <col min="7448" max="7448" width="4.625" style="4" customWidth="1"/>
    <col min="7449" max="7449" width="14.625" style="4" customWidth="1"/>
    <col min="7450" max="7450" width="4.625" style="4" customWidth="1"/>
    <col min="7451" max="7451" width="14.625" style="4" customWidth="1"/>
    <col min="7452" max="7452" width="4.625" style="4" customWidth="1"/>
    <col min="7453" max="7453" width="14.625" style="4" customWidth="1"/>
    <col min="7454" max="7454" width="20.625" style="4" customWidth="1"/>
    <col min="7455" max="7455" width="16.625" style="4" customWidth="1"/>
    <col min="7456" max="7456" width="1.625" style="4" customWidth="1"/>
    <col min="7457" max="7697" width="9" style="4"/>
    <col min="7698" max="7699" width="1.625" style="4" customWidth="1"/>
    <col min="7700" max="7700" width="4.625" style="4" customWidth="1"/>
    <col min="7701" max="7701" width="24.625" style="4" customWidth="1"/>
    <col min="7702" max="7702" width="4.625" style="4" customWidth="1"/>
    <col min="7703" max="7703" width="14.625" style="4" customWidth="1"/>
    <col min="7704" max="7704" width="4.625" style="4" customWidth="1"/>
    <col min="7705" max="7705" width="14.625" style="4" customWidth="1"/>
    <col min="7706" max="7706" width="4.625" style="4" customWidth="1"/>
    <col min="7707" max="7707" width="14.625" style="4" customWidth="1"/>
    <col min="7708" max="7708" width="4.625" style="4" customWidth="1"/>
    <col min="7709" max="7709" width="14.625" style="4" customWidth="1"/>
    <col min="7710" max="7710" width="20.625" style="4" customWidth="1"/>
    <col min="7711" max="7711" width="16.625" style="4" customWidth="1"/>
    <col min="7712" max="7712" width="1.625" style="4" customWidth="1"/>
    <col min="7713" max="7953" width="9" style="4"/>
    <col min="7954" max="7955" width="1.625" style="4" customWidth="1"/>
    <col min="7956" max="7956" width="4.625" style="4" customWidth="1"/>
    <col min="7957" max="7957" width="24.625" style="4" customWidth="1"/>
    <col min="7958" max="7958" width="4.625" style="4" customWidth="1"/>
    <col min="7959" max="7959" width="14.625" style="4" customWidth="1"/>
    <col min="7960" max="7960" width="4.625" style="4" customWidth="1"/>
    <col min="7961" max="7961" width="14.625" style="4" customWidth="1"/>
    <col min="7962" max="7962" width="4.625" style="4" customWidth="1"/>
    <col min="7963" max="7963" width="14.625" style="4" customWidth="1"/>
    <col min="7964" max="7964" width="4.625" style="4" customWidth="1"/>
    <col min="7965" max="7965" width="14.625" style="4" customWidth="1"/>
    <col min="7966" max="7966" width="20.625" style="4" customWidth="1"/>
    <col min="7967" max="7967" width="16.625" style="4" customWidth="1"/>
    <col min="7968" max="7968" width="1.625" style="4" customWidth="1"/>
    <col min="7969" max="8209" width="9" style="4"/>
    <col min="8210" max="8211" width="1.625" style="4" customWidth="1"/>
    <col min="8212" max="8212" width="4.625" style="4" customWidth="1"/>
    <col min="8213" max="8213" width="24.625" style="4" customWidth="1"/>
    <col min="8214" max="8214" width="4.625" style="4" customWidth="1"/>
    <col min="8215" max="8215" width="14.625" style="4" customWidth="1"/>
    <col min="8216" max="8216" width="4.625" style="4" customWidth="1"/>
    <col min="8217" max="8217" width="14.625" style="4" customWidth="1"/>
    <col min="8218" max="8218" width="4.625" style="4" customWidth="1"/>
    <col min="8219" max="8219" width="14.625" style="4" customWidth="1"/>
    <col min="8220" max="8220" width="4.625" style="4" customWidth="1"/>
    <col min="8221" max="8221" width="14.625" style="4" customWidth="1"/>
    <col min="8222" max="8222" width="20.625" style="4" customWidth="1"/>
    <col min="8223" max="8223" width="16.625" style="4" customWidth="1"/>
    <col min="8224" max="8224" width="1.625" style="4" customWidth="1"/>
    <col min="8225" max="8465" width="9" style="4"/>
    <col min="8466" max="8467" width="1.625" style="4" customWidth="1"/>
    <col min="8468" max="8468" width="4.625" style="4" customWidth="1"/>
    <col min="8469" max="8469" width="24.625" style="4" customWidth="1"/>
    <col min="8470" max="8470" width="4.625" style="4" customWidth="1"/>
    <col min="8471" max="8471" width="14.625" style="4" customWidth="1"/>
    <col min="8472" max="8472" width="4.625" style="4" customWidth="1"/>
    <col min="8473" max="8473" width="14.625" style="4" customWidth="1"/>
    <col min="8474" max="8474" width="4.625" style="4" customWidth="1"/>
    <col min="8475" max="8475" width="14.625" style="4" customWidth="1"/>
    <col min="8476" max="8476" width="4.625" style="4" customWidth="1"/>
    <col min="8477" max="8477" width="14.625" style="4" customWidth="1"/>
    <col min="8478" max="8478" width="20.625" style="4" customWidth="1"/>
    <col min="8479" max="8479" width="16.625" style="4" customWidth="1"/>
    <col min="8480" max="8480" width="1.625" style="4" customWidth="1"/>
    <col min="8481" max="8721" width="9" style="4"/>
    <col min="8722" max="8723" width="1.625" style="4" customWidth="1"/>
    <col min="8724" max="8724" width="4.625" style="4" customWidth="1"/>
    <col min="8725" max="8725" width="24.625" style="4" customWidth="1"/>
    <col min="8726" max="8726" width="4.625" style="4" customWidth="1"/>
    <col min="8727" max="8727" width="14.625" style="4" customWidth="1"/>
    <col min="8728" max="8728" width="4.625" style="4" customWidth="1"/>
    <col min="8729" max="8729" width="14.625" style="4" customWidth="1"/>
    <col min="8730" max="8730" width="4.625" style="4" customWidth="1"/>
    <col min="8731" max="8731" width="14.625" style="4" customWidth="1"/>
    <col min="8732" max="8732" width="4.625" style="4" customWidth="1"/>
    <col min="8733" max="8733" width="14.625" style="4" customWidth="1"/>
    <col min="8734" max="8734" width="20.625" style="4" customWidth="1"/>
    <col min="8735" max="8735" width="16.625" style="4" customWidth="1"/>
    <col min="8736" max="8736" width="1.625" style="4" customWidth="1"/>
    <col min="8737" max="8977" width="9" style="4"/>
    <col min="8978" max="8979" width="1.625" style="4" customWidth="1"/>
    <col min="8980" max="8980" width="4.625" style="4" customWidth="1"/>
    <col min="8981" max="8981" width="24.625" style="4" customWidth="1"/>
    <col min="8982" max="8982" width="4.625" style="4" customWidth="1"/>
    <col min="8983" max="8983" width="14.625" style="4" customWidth="1"/>
    <col min="8984" max="8984" width="4.625" style="4" customWidth="1"/>
    <col min="8985" max="8985" width="14.625" style="4" customWidth="1"/>
    <col min="8986" max="8986" width="4.625" style="4" customWidth="1"/>
    <col min="8987" max="8987" width="14.625" style="4" customWidth="1"/>
    <col min="8988" max="8988" width="4.625" style="4" customWidth="1"/>
    <col min="8989" max="8989" width="14.625" style="4" customWidth="1"/>
    <col min="8990" max="8990" width="20.625" style="4" customWidth="1"/>
    <col min="8991" max="8991" width="16.625" style="4" customWidth="1"/>
    <col min="8992" max="8992" width="1.625" style="4" customWidth="1"/>
    <col min="8993" max="9233" width="9" style="4"/>
    <col min="9234" max="9235" width="1.625" style="4" customWidth="1"/>
    <col min="9236" max="9236" width="4.625" style="4" customWidth="1"/>
    <col min="9237" max="9237" width="24.625" style="4" customWidth="1"/>
    <col min="9238" max="9238" width="4.625" style="4" customWidth="1"/>
    <col min="9239" max="9239" width="14.625" style="4" customWidth="1"/>
    <col min="9240" max="9240" width="4.625" style="4" customWidth="1"/>
    <col min="9241" max="9241" width="14.625" style="4" customWidth="1"/>
    <col min="9242" max="9242" width="4.625" style="4" customWidth="1"/>
    <col min="9243" max="9243" width="14.625" style="4" customWidth="1"/>
    <col min="9244" max="9244" width="4.625" style="4" customWidth="1"/>
    <col min="9245" max="9245" width="14.625" style="4" customWidth="1"/>
    <col min="9246" max="9246" width="20.625" style="4" customWidth="1"/>
    <col min="9247" max="9247" width="16.625" style="4" customWidth="1"/>
    <col min="9248" max="9248" width="1.625" style="4" customWidth="1"/>
    <col min="9249" max="9489" width="9" style="4"/>
    <col min="9490" max="9491" width="1.625" style="4" customWidth="1"/>
    <col min="9492" max="9492" width="4.625" style="4" customWidth="1"/>
    <col min="9493" max="9493" width="24.625" style="4" customWidth="1"/>
    <col min="9494" max="9494" width="4.625" style="4" customWidth="1"/>
    <col min="9495" max="9495" width="14.625" style="4" customWidth="1"/>
    <col min="9496" max="9496" width="4.625" style="4" customWidth="1"/>
    <col min="9497" max="9497" width="14.625" style="4" customWidth="1"/>
    <col min="9498" max="9498" width="4.625" style="4" customWidth="1"/>
    <col min="9499" max="9499" width="14.625" style="4" customWidth="1"/>
    <col min="9500" max="9500" width="4.625" style="4" customWidth="1"/>
    <col min="9501" max="9501" width="14.625" style="4" customWidth="1"/>
    <col min="9502" max="9502" width="20.625" style="4" customWidth="1"/>
    <col min="9503" max="9503" width="16.625" style="4" customWidth="1"/>
    <col min="9504" max="9504" width="1.625" style="4" customWidth="1"/>
    <col min="9505" max="9745" width="9" style="4"/>
    <col min="9746" max="9747" width="1.625" style="4" customWidth="1"/>
    <col min="9748" max="9748" width="4.625" style="4" customWidth="1"/>
    <col min="9749" max="9749" width="24.625" style="4" customWidth="1"/>
    <col min="9750" max="9750" width="4.625" style="4" customWidth="1"/>
    <col min="9751" max="9751" width="14.625" style="4" customWidth="1"/>
    <col min="9752" max="9752" width="4.625" style="4" customWidth="1"/>
    <col min="9753" max="9753" width="14.625" style="4" customWidth="1"/>
    <col min="9754" max="9754" width="4.625" style="4" customWidth="1"/>
    <col min="9755" max="9755" width="14.625" style="4" customWidth="1"/>
    <col min="9756" max="9756" width="4.625" style="4" customWidth="1"/>
    <col min="9757" max="9757" width="14.625" style="4" customWidth="1"/>
    <col min="9758" max="9758" width="20.625" style="4" customWidth="1"/>
    <col min="9759" max="9759" width="16.625" style="4" customWidth="1"/>
    <col min="9760" max="9760" width="1.625" style="4" customWidth="1"/>
    <col min="9761" max="10001" width="9" style="4"/>
    <col min="10002" max="10003" width="1.625" style="4" customWidth="1"/>
    <col min="10004" max="10004" width="4.625" style="4" customWidth="1"/>
    <col min="10005" max="10005" width="24.625" style="4" customWidth="1"/>
    <col min="10006" max="10006" width="4.625" style="4" customWidth="1"/>
    <col min="10007" max="10007" width="14.625" style="4" customWidth="1"/>
    <col min="10008" max="10008" width="4.625" style="4" customWidth="1"/>
    <col min="10009" max="10009" width="14.625" style="4" customWidth="1"/>
    <col min="10010" max="10010" width="4.625" style="4" customWidth="1"/>
    <col min="10011" max="10011" width="14.625" style="4" customWidth="1"/>
    <col min="10012" max="10012" width="4.625" style="4" customWidth="1"/>
    <col min="10013" max="10013" width="14.625" style="4" customWidth="1"/>
    <col min="10014" max="10014" width="20.625" style="4" customWidth="1"/>
    <col min="10015" max="10015" width="16.625" style="4" customWidth="1"/>
    <col min="10016" max="10016" width="1.625" style="4" customWidth="1"/>
    <col min="10017" max="10257" width="9" style="4"/>
    <col min="10258" max="10259" width="1.625" style="4" customWidth="1"/>
    <col min="10260" max="10260" width="4.625" style="4" customWidth="1"/>
    <col min="10261" max="10261" width="24.625" style="4" customWidth="1"/>
    <col min="10262" max="10262" width="4.625" style="4" customWidth="1"/>
    <col min="10263" max="10263" width="14.625" style="4" customWidth="1"/>
    <col min="10264" max="10264" width="4.625" style="4" customWidth="1"/>
    <col min="10265" max="10265" width="14.625" style="4" customWidth="1"/>
    <col min="10266" max="10266" width="4.625" style="4" customWidth="1"/>
    <col min="10267" max="10267" width="14.625" style="4" customWidth="1"/>
    <col min="10268" max="10268" width="4.625" style="4" customWidth="1"/>
    <col min="10269" max="10269" width="14.625" style="4" customWidth="1"/>
    <col min="10270" max="10270" width="20.625" style="4" customWidth="1"/>
    <col min="10271" max="10271" width="16.625" style="4" customWidth="1"/>
    <col min="10272" max="10272" width="1.625" style="4" customWidth="1"/>
    <col min="10273" max="10513" width="9" style="4"/>
    <col min="10514" max="10515" width="1.625" style="4" customWidth="1"/>
    <col min="10516" max="10516" width="4.625" style="4" customWidth="1"/>
    <col min="10517" max="10517" width="24.625" style="4" customWidth="1"/>
    <col min="10518" max="10518" width="4.625" style="4" customWidth="1"/>
    <col min="10519" max="10519" width="14.625" style="4" customWidth="1"/>
    <col min="10520" max="10520" width="4.625" style="4" customWidth="1"/>
    <col min="10521" max="10521" width="14.625" style="4" customWidth="1"/>
    <col min="10522" max="10522" width="4.625" style="4" customWidth="1"/>
    <col min="10523" max="10523" width="14.625" style="4" customWidth="1"/>
    <col min="10524" max="10524" width="4.625" style="4" customWidth="1"/>
    <col min="10525" max="10525" width="14.625" style="4" customWidth="1"/>
    <col min="10526" max="10526" width="20.625" style="4" customWidth="1"/>
    <col min="10527" max="10527" width="16.625" style="4" customWidth="1"/>
    <col min="10528" max="10528" width="1.625" style="4" customWidth="1"/>
    <col min="10529" max="10769" width="9" style="4"/>
    <col min="10770" max="10771" width="1.625" style="4" customWidth="1"/>
    <col min="10772" max="10772" width="4.625" style="4" customWidth="1"/>
    <col min="10773" max="10773" width="24.625" style="4" customWidth="1"/>
    <col min="10774" max="10774" width="4.625" style="4" customWidth="1"/>
    <col min="10775" max="10775" width="14.625" style="4" customWidth="1"/>
    <col min="10776" max="10776" width="4.625" style="4" customWidth="1"/>
    <col min="10777" max="10777" width="14.625" style="4" customWidth="1"/>
    <col min="10778" max="10778" width="4.625" style="4" customWidth="1"/>
    <col min="10779" max="10779" width="14.625" style="4" customWidth="1"/>
    <col min="10780" max="10780" width="4.625" style="4" customWidth="1"/>
    <col min="10781" max="10781" width="14.625" style="4" customWidth="1"/>
    <col min="10782" max="10782" width="20.625" style="4" customWidth="1"/>
    <col min="10783" max="10783" width="16.625" style="4" customWidth="1"/>
    <col min="10784" max="10784" width="1.625" style="4" customWidth="1"/>
    <col min="10785" max="11025" width="9" style="4"/>
    <col min="11026" max="11027" width="1.625" style="4" customWidth="1"/>
    <col min="11028" max="11028" width="4.625" style="4" customWidth="1"/>
    <col min="11029" max="11029" width="24.625" style="4" customWidth="1"/>
    <col min="11030" max="11030" width="4.625" style="4" customWidth="1"/>
    <col min="11031" max="11031" width="14.625" style="4" customWidth="1"/>
    <col min="11032" max="11032" width="4.625" style="4" customWidth="1"/>
    <col min="11033" max="11033" width="14.625" style="4" customWidth="1"/>
    <col min="11034" max="11034" width="4.625" style="4" customWidth="1"/>
    <col min="11035" max="11035" width="14.625" style="4" customWidth="1"/>
    <col min="11036" max="11036" width="4.625" style="4" customWidth="1"/>
    <col min="11037" max="11037" width="14.625" style="4" customWidth="1"/>
    <col min="11038" max="11038" width="20.625" style="4" customWidth="1"/>
    <col min="11039" max="11039" width="16.625" style="4" customWidth="1"/>
    <col min="11040" max="11040" width="1.625" style="4" customWidth="1"/>
    <col min="11041" max="11281" width="9" style="4"/>
    <col min="11282" max="11283" width="1.625" style="4" customWidth="1"/>
    <col min="11284" max="11284" width="4.625" style="4" customWidth="1"/>
    <col min="11285" max="11285" width="24.625" style="4" customWidth="1"/>
    <col min="11286" max="11286" width="4.625" style="4" customWidth="1"/>
    <col min="11287" max="11287" width="14.625" style="4" customWidth="1"/>
    <col min="11288" max="11288" width="4.625" style="4" customWidth="1"/>
    <col min="11289" max="11289" width="14.625" style="4" customWidth="1"/>
    <col min="11290" max="11290" width="4.625" style="4" customWidth="1"/>
    <col min="11291" max="11291" width="14.625" style="4" customWidth="1"/>
    <col min="11292" max="11292" width="4.625" style="4" customWidth="1"/>
    <col min="11293" max="11293" width="14.625" style="4" customWidth="1"/>
    <col min="11294" max="11294" width="20.625" style="4" customWidth="1"/>
    <col min="11295" max="11295" width="16.625" style="4" customWidth="1"/>
    <col min="11296" max="11296" width="1.625" style="4" customWidth="1"/>
    <col min="11297" max="11537" width="9" style="4"/>
    <col min="11538" max="11539" width="1.625" style="4" customWidth="1"/>
    <col min="11540" max="11540" width="4.625" style="4" customWidth="1"/>
    <col min="11541" max="11541" width="24.625" style="4" customWidth="1"/>
    <col min="11542" max="11542" width="4.625" style="4" customWidth="1"/>
    <col min="11543" max="11543" width="14.625" style="4" customWidth="1"/>
    <col min="11544" max="11544" width="4.625" style="4" customWidth="1"/>
    <col min="11545" max="11545" width="14.625" style="4" customWidth="1"/>
    <col min="11546" max="11546" width="4.625" style="4" customWidth="1"/>
    <col min="11547" max="11547" width="14.625" style="4" customWidth="1"/>
    <col min="11548" max="11548" width="4.625" style="4" customWidth="1"/>
    <col min="11549" max="11549" width="14.625" style="4" customWidth="1"/>
    <col min="11550" max="11550" width="20.625" style="4" customWidth="1"/>
    <col min="11551" max="11551" width="16.625" style="4" customWidth="1"/>
    <col min="11552" max="11552" width="1.625" style="4" customWidth="1"/>
    <col min="11553" max="11793" width="9" style="4"/>
    <col min="11794" max="11795" width="1.625" style="4" customWidth="1"/>
    <col min="11796" max="11796" width="4.625" style="4" customWidth="1"/>
    <col min="11797" max="11797" width="24.625" style="4" customWidth="1"/>
    <col min="11798" max="11798" width="4.625" style="4" customWidth="1"/>
    <col min="11799" max="11799" width="14.625" style="4" customWidth="1"/>
    <col min="11800" max="11800" width="4.625" style="4" customWidth="1"/>
    <col min="11801" max="11801" width="14.625" style="4" customWidth="1"/>
    <col min="11802" max="11802" width="4.625" style="4" customWidth="1"/>
    <col min="11803" max="11803" width="14.625" style="4" customWidth="1"/>
    <col min="11804" max="11804" width="4.625" style="4" customWidth="1"/>
    <col min="11805" max="11805" width="14.625" style="4" customWidth="1"/>
    <col min="11806" max="11806" width="20.625" style="4" customWidth="1"/>
    <col min="11807" max="11807" width="16.625" style="4" customWidth="1"/>
    <col min="11808" max="11808" width="1.625" style="4" customWidth="1"/>
    <col min="11809" max="12049" width="9" style="4"/>
    <col min="12050" max="12051" width="1.625" style="4" customWidth="1"/>
    <col min="12052" max="12052" width="4.625" style="4" customWidth="1"/>
    <col min="12053" max="12053" width="24.625" style="4" customWidth="1"/>
    <col min="12054" max="12054" width="4.625" style="4" customWidth="1"/>
    <col min="12055" max="12055" width="14.625" style="4" customWidth="1"/>
    <col min="12056" max="12056" width="4.625" style="4" customWidth="1"/>
    <col min="12057" max="12057" width="14.625" style="4" customWidth="1"/>
    <col min="12058" max="12058" width="4.625" style="4" customWidth="1"/>
    <col min="12059" max="12059" width="14.625" style="4" customWidth="1"/>
    <col min="12060" max="12060" width="4.625" style="4" customWidth="1"/>
    <col min="12061" max="12061" width="14.625" style="4" customWidth="1"/>
    <col min="12062" max="12062" width="20.625" style="4" customWidth="1"/>
    <col min="12063" max="12063" width="16.625" style="4" customWidth="1"/>
    <col min="12064" max="12064" width="1.625" style="4" customWidth="1"/>
    <col min="12065" max="12305" width="9" style="4"/>
    <col min="12306" max="12307" width="1.625" style="4" customWidth="1"/>
    <col min="12308" max="12308" width="4.625" style="4" customWidth="1"/>
    <col min="12309" max="12309" width="24.625" style="4" customWidth="1"/>
    <col min="12310" max="12310" width="4.625" style="4" customWidth="1"/>
    <col min="12311" max="12311" width="14.625" style="4" customWidth="1"/>
    <col min="12312" max="12312" width="4.625" style="4" customWidth="1"/>
    <col min="12313" max="12313" width="14.625" style="4" customWidth="1"/>
    <col min="12314" max="12314" width="4.625" style="4" customWidth="1"/>
    <col min="12315" max="12315" width="14.625" style="4" customWidth="1"/>
    <col min="12316" max="12316" width="4.625" style="4" customWidth="1"/>
    <col min="12317" max="12317" width="14.625" style="4" customWidth="1"/>
    <col min="12318" max="12318" width="20.625" style="4" customWidth="1"/>
    <col min="12319" max="12319" width="16.625" style="4" customWidth="1"/>
    <col min="12320" max="12320" width="1.625" style="4" customWidth="1"/>
    <col min="12321" max="12561" width="9" style="4"/>
    <col min="12562" max="12563" width="1.625" style="4" customWidth="1"/>
    <col min="12564" max="12564" width="4.625" style="4" customWidth="1"/>
    <col min="12565" max="12565" width="24.625" style="4" customWidth="1"/>
    <col min="12566" max="12566" width="4.625" style="4" customWidth="1"/>
    <col min="12567" max="12567" width="14.625" style="4" customWidth="1"/>
    <col min="12568" max="12568" width="4.625" style="4" customWidth="1"/>
    <col min="12569" max="12569" width="14.625" style="4" customWidth="1"/>
    <col min="12570" max="12570" width="4.625" style="4" customWidth="1"/>
    <col min="12571" max="12571" width="14.625" style="4" customWidth="1"/>
    <col min="12572" max="12572" width="4.625" style="4" customWidth="1"/>
    <col min="12573" max="12573" width="14.625" style="4" customWidth="1"/>
    <col min="12574" max="12574" width="20.625" style="4" customWidth="1"/>
    <col min="12575" max="12575" width="16.625" style="4" customWidth="1"/>
    <col min="12576" max="12576" width="1.625" style="4" customWidth="1"/>
    <col min="12577" max="12817" width="9" style="4"/>
    <col min="12818" max="12819" width="1.625" style="4" customWidth="1"/>
    <col min="12820" max="12820" width="4.625" style="4" customWidth="1"/>
    <col min="12821" max="12821" width="24.625" style="4" customWidth="1"/>
    <col min="12822" max="12822" width="4.625" style="4" customWidth="1"/>
    <col min="12823" max="12823" width="14.625" style="4" customWidth="1"/>
    <col min="12824" max="12824" width="4.625" style="4" customWidth="1"/>
    <col min="12825" max="12825" width="14.625" style="4" customWidth="1"/>
    <col min="12826" max="12826" width="4.625" style="4" customWidth="1"/>
    <col min="12827" max="12827" width="14.625" style="4" customWidth="1"/>
    <col min="12828" max="12828" width="4.625" style="4" customWidth="1"/>
    <col min="12829" max="12829" width="14.625" style="4" customWidth="1"/>
    <col min="12830" max="12830" width="20.625" style="4" customWidth="1"/>
    <col min="12831" max="12831" width="16.625" style="4" customWidth="1"/>
    <col min="12832" max="12832" width="1.625" style="4" customWidth="1"/>
    <col min="12833" max="13073" width="9" style="4"/>
    <col min="13074" max="13075" width="1.625" style="4" customWidth="1"/>
    <col min="13076" max="13076" width="4.625" style="4" customWidth="1"/>
    <col min="13077" max="13077" width="24.625" style="4" customWidth="1"/>
    <col min="13078" max="13078" width="4.625" style="4" customWidth="1"/>
    <col min="13079" max="13079" width="14.625" style="4" customWidth="1"/>
    <col min="13080" max="13080" width="4.625" style="4" customWidth="1"/>
    <col min="13081" max="13081" width="14.625" style="4" customWidth="1"/>
    <col min="13082" max="13082" width="4.625" style="4" customWidth="1"/>
    <col min="13083" max="13083" width="14.625" style="4" customWidth="1"/>
    <col min="13084" max="13084" width="4.625" style="4" customWidth="1"/>
    <col min="13085" max="13085" width="14.625" style="4" customWidth="1"/>
    <col min="13086" max="13086" width="20.625" style="4" customWidth="1"/>
    <col min="13087" max="13087" width="16.625" style="4" customWidth="1"/>
    <col min="13088" max="13088" width="1.625" style="4" customWidth="1"/>
    <col min="13089" max="13329" width="9" style="4"/>
    <col min="13330" max="13331" width="1.625" style="4" customWidth="1"/>
    <col min="13332" max="13332" width="4.625" style="4" customWidth="1"/>
    <col min="13333" max="13333" width="24.625" style="4" customWidth="1"/>
    <col min="13334" max="13334" width="4.625" style="4" customWidth="1"/>
    <col min="13335" max="13335" width="14.625" style="4" customWidth="1"/>
    <col min="13336" max="13336" width="4.625" style="4" customWidth="1"/>
    <col min="13337" max="13337" width="14.625" style="4" customWidth="1"/>
    <col min="13338" max="13338" width="4.625" style="4" customWidth="1"/>
    <col min="13339" max="13339" width="14.625" style="4" customWidth="1"/>
    <col min="13340" max="13340" width="4.625" style="4" customWidth="1"/>
    <col min="13341" max="13341" width="14.625" style="4" customWidth="1"/>
    <col min="13342" max="13342" width="20.625" style="4" customWidth="1"/>
    <col min="13343" max="13343" width="16.625" style="4" customWidth="1"/>
    <col min="13344" max="13344" width="1.625" style="4" customWidth="1"/>
    <col min="13345" max="13585" width="9" style="4"/>
    <col min="13586" max="13587" width="1.625" style="4" customWidth="1"/>
    <col min="13588" max="13588" width="4.625" style="4" customWidth="1"/>
    <col min="13589" max="13589" width="24.625" style="4" customWidth="1"/>
    <col min="13590" max="13590" width="4.625" style="4" customWidth="1"/>
    <col min="13591" max="13591" width="14.625" style="4" customWidth="1"/>
    <col min="13592" max="13592" width="4.625" style="4" customWidth="1"/>
    <col min="13593" max="13593" width="14.625" style="4" customWidth="1"/>
    <col min="13594" max="13594" width="4.625" style="4" customWidth="1"/>
    <col min="13595" max="13595" width="14.625" style="4" customWidth="1"/>
    <col min="13596" max="13596" width="4.625" style="4" customWidth="1"/>
    <col min="13597" max="13597" width="14.625" style="4" customWidth="1"/>
    <col min="13598" max="13598" width="20.625" style="4" customWidth="1"/>
    <col min="13599" max="13599" width="16.625" style="4" customWidth="1"/>
    <col min="13600" max="13600" width="1.625" style="4" customWidth="1"/>
    <col min="13601" max="13841" width="9" style="4"/>
    <col min="13842" max="13843" width="1.625" style="4" customWidth="1"/>
    <col min="13844" max="13844" width="4.625" style="4" customWidth="1"/>
    <col min="13845" max="13845" width="24.625" style="4" customWidth="1"/>
    <col min="13846" max="13846" width="4.625" style="4" customWidth="1"/>
    <col min="13847" max="13847" width="14.625" style="4" customWidth="1"/>
    <col min="13848" max="13848" width="4.625" style="4" customWidth="1"/>
    <col min="13849" max="13849" width="14.625" style="4" customWidth="1"/>
    <col min="13850" max="13850" width="4.625" style="4" customWidth="1"/>
    <col min="13851" max="13851" width="14.625" style="4" customWidth="1"/>
    <col min="13852" max="13852" width="4.625" style="4" customWidth="1"/>
    <col min="13853" max="13853" width="14.625" style="4" customWidth="1"/>
    <col min="13854" max="13854" width="20.625" style="4" customWidth="1"/>
    <col min="13855" max="13855" width="16.625" style="4" customWidth="1"/>
    <col min="13856" max="13856" width="1.625" style="4" customWidth="1"/>
    <col min="13857" max="14097" width="9" style="4"/>
    <col min="14098" max="14099" width="1.625" style="4" customWidth="1"/>
    <col min="14100" max="14100" width="4.625" style="4" customWidth="1"/>
    <col min="14101" max="14101" width="24.625" style="4" customWidth="1"/>
    <col min="14102" max="14102" width="4.625" style="4" customWidth="1"/>
    <col min="14103" max="14103" width="14.625" style="4" customWidth="1"/>
    <col min="14104" max="14104" width="4.625" style="4" customWidth="1"/>
    <col min="14105" max="14105" width="14.625" style="4" customWidth="1"/>
    <col min="14106" max="14106" width="4.625" style="4" customWidth="1"/>
    <col min="14107" max="14107" width="14.625" style="4" customWidth="1"/>
    <col min="14108" max="14108" width="4.625" style="4" customWidth="1"/>
    <col min="14109" max="14109" width="14.625" style="4" customWidth="1"/>
    <col min="14110" max="14110" width="20.625" style="4" customWidth="1"/>
    <col min="14111" max="14111" width="16.625" style="4" customWidth="1"/>
    <col min="14112" max="14112" width="1.625" style="4" customWidth="1"/>
    <col min="14113" max="14353" width="9" style="4"/>
    <col min="14354" max="14355" width="1.625" style="4" customWidth="1"/>
    <col min="14356" max="14356" width="4.625" style="4" customWidth="1"/>
    <col min="14357" max="14357" width="24.625" style="4" customWidth="1"/>
    <col min="14358" max="14358" width="4.625" style="4" customWidth="1"/>
    <col min="14359" max="14359" width="14.625" style="4" customWidth="1"/>
    <col min="14360" max="14360" width="4.625" style="4" customWidth="1"/>
    <col min="14361" max="14361" width="14.625" style="4" customWidth="1"/>
    <col min="14362" max="14362" width="4.625" style="4" customWidth="1"/>
    <col min="14363" max="14363" width="14.625" style="4" customWidth="1"/>
    <col min="14364" max="14364" width="4.625" style="4" customWidth="1"/>
    <col min="14365" max="14365" width="14.625" style="4" customWidth="1"/>
    <col min="14366" max="14366" width="20.625" style="4" customWidth="1"/>
    <col min="14367" max="14367" width="16.625" style="4" customWidth="1"/>
    <col min="14368" max="14368" width="1.625" style="4" customWidth="1"/>
    <col min="14369" max="14609" width="9" style="4"/>
    <col min="14610" max="14611" width="1.625" style="4" customWidth="1"/>
    <col min="14612" max="14612" width="4.625" style="4" customWidth="1"/>
    <col min="14613" max="14613" width="24.625" style="4" customWidth="1"/>
    <col min="14614" max="14614" width="4.625" style="4" customWidth="1"/>
    <col min="14615" max="14615" width="14.625" style="4" customWidth="1"/>
    <col min="14616" max="14616" width="4.625" style="4" customWidth="1"/>
    <col min="14617" max="14617" width="14.625" style="4" customWidth="1"/>
    <col min="14618" max="14618" width="4.625" style="4" customWidth="1"/>
    <col min="14619" max="14619" width="14.625" style="4" customWidth="1"/>
    <col min="14620" max="14620" width="4.625" style="4" customWidth="1"/>
    <col min="14621" max="14621" width="14.625" style="4" customWidth="1"/>
    <col min="14622" max="14622" width="20.625" style="4" customWidth="1"/>
    <col min="14623" max="14623" width="16.625" style="4" customWidth="1"/>
    <col min="14624" max="14624" width="1.625" style="4" customWidth="1"/>
    <col min="14625" max="14865" width="9" style="4"/>
    <col min="14866" max="14867" width="1.625" style="4" customWidth="1"/>
    <col min="14868" max="14868" width="4.625" style="4" customWidth="1"/>
    <col min="14869" max="14869" width="24.625" style="4" customWidth="1"/>
    <col min="14870" max="14870" width="4.625" style="4" customWidth="1"/>
    <col min="14871" max="14871" width="14.625" style="4" customWidth="1"/>
    <col min="14872" max="14872" width="4.625" style="4" customWidth="1"/>
    <col min="14873" max="14873" width="14.625" style="4" customWidth="1"/>
    <col min="14874" max="14874" width="4.625" style="4" customWidth="1"/>
    <col min="14875" max="14875" width="14.625" style="4" customWidth="1"/>
    <col min="14876" max="14876" width="4.625" style="4" customWidth="1"/>
    <col min="14877" max="14877" width="14.625" style="4" customWidth="1"/>
    <col min="14878" max="14878" width="20.625" style="4" customWidth="1"/>
    <col min="14879" max="14879" width="16.625" style="4" customWidth="1"/>
    <col min="14880" max="14880" width="1.625" style="4" customWidth="1"/>
    <col min="14881" max="15121" width="9" style="4"/>
    <col min="15122" max="15123" width="1.625" style="4" customWidth="1"/>
    <col min="15124" max="15124" width="4.625" style="4" customWidth="1"/>
    <col min="15125" max="15125" width="24.625" style="4" customWidth="1"/>
    <col min="15126" max="15126" width="4.625" style="4" customWidth="1"/>
    <col min="15127" max="15127" width="14.625" style="4" customWidth="1"/>
    <col min="15128" max="15128" width="4.625" style="4" customWidth="1"/>
    <col min="15129" max="15129" width="14.625" style="4" customWidth="1"/>
    <col min="15130" max="15130" width="4.625" style="4" customWidth="1"/>
    <col min="15131" max="15131" width="14.625" style="4" customWidth="1"/>
    <col min="15132" max="15132" width="4.625" style="4" customWidth="1"/>
    <col min="15133" max="15133" width="14.625" style="4" customWidth="1"/>
    <col min="15134" max="15134" width="20.625" style="4" customWidth="1"/>
    <col min="15135" max="15135" width="16.625" style="4" customWidth="1"/>
    <col min="15136" max="15136" width="1.625" style="4" customWidth="1"/>
    <col min="15137" max="15377" width="9" style="4"/>
    <col min="15378" max="15379" width="1.625" style="4" customWidth="1"/>
    <col min="15380" max="15380" width="4.625" style="4" customWidth="1"/>
    <col min="15381" max="15381" width="24.625" style="4" customWidth="1"/>
    <col min="15382" max="15382" width="4.625" style="4" customWidth="1"/>
    <col min="15383" max="15383" width="14.625" style="4" customWidth="1"/>
    <col min="15384" max="15384" width="4.625" style="4" customWidth="1"/>
    <col min="15385" max="15385" width="14.625" style="4" customWidth="1"/>
    <col min="15386" max="15386" width="4.625" style="4" customWidth="1"/>
    <col min="15387" max="15387" width="14.625" style="4" customWidth="1"/>
    <col min="15388" max="15388" width="4.625" style="4" customWidth="1"/>
    <col min="15389" max="15389" width="14.625" style="4" customWidth="1"/>
    <col min="15390" max="15390" width="20.625" style="4" customWidth="1"/>
    <col min="15391" max="15391" width="16.625" style="4" customWidth="1"/>
    <col min="15392" max="15392" width="1.625" style="4" customWidth="1"/>
    <col min="15393" max="15633" width="9" style="4"/>
    <col min="15634" max="15635" width="1.625" style="4" customWidth="1"/>
    <col min="15636" max="15636" width="4.625" style="4" customWidth="1"/>
    <col min="15637" max="15637" width="24.625" style="4" customWidth="1"/>
    <col min="15638" max="15638" width="4.625" style="4" customWidth="1"/>
    <col min="15639" max="15639" width="14.625" style="4" customWidth="1"/>
    <col min="15640" max="15640" width="4.625" style="4" customWidth="1"/>
    <col min="15641" max="15641" width="14.625" style="4" customWidth="1"/>
    <col min="15642" max="15642" width="4.625" style="4" customWidth="1"/>
    <col min="15643" max="15643" width="14.625" style="4" customWidth="1"/>
    <col min="15644" max="15644" width="4.625" style="4" customWidth="1"/>
    <col min="15645" max="15645" width="14.625" style="4" customWidth="1"/>
    <col min="15646" max="15646" width="20.625" style="4" customWidth="1"/>
    <col min="15647" max="15647" width="16.625" style="4" customWidth="1"/>
    <col min="15648" max="15648" width="1.625" style="4" customWidth="1"/>
    <col min="15649" max="15889" width="9" style="4"/>
    <col min="15890" max="15891" width="1.625" style="4" customWidth="1"/>
    <col min="15892" max="15892" width="4.625" style="4" customWidth="1"/>
    <col min="15893" max="15893" width="24.625" style="4" customWidth="1"/>
    <col min="15894" max="15894" width="4.625" style="4" customWidth="1"/>
    <col min="15895" max="15895" width="14.625" style="4" customWidth="1"/>
    <col min="15896" max="15896" width="4.625" style="4" customWidth="1"/>
    <col min="15897" max="15897" width="14.625" style="4" customWidth="1"/>
    <col min="15898" max="15898" width="4.625" style="4" customWidth="1"/>
    <col min="15899" max="15899" width="14.625" style="4" customWidth="1"/>
    <col min="15900" max="15900" width="4.625" style="4" customWidth="1"/>
    <col min="15901" max="15901" width="14.625" style="4" customWidth="1"/>
    <col min="15902" max="15902" width="20.625" style="4" customWidth="1"/>
    <col min="15903" max="15903" width="16.625" style="4" customWidth="1"/>
    <col min="15904" max="15904" width="1.625" style="4" customWidth="1"/>
    <col min="15905" max="16145" width="9" style="4"/>
    <col min="16146" max="16147" width="1.625" style="4" customWidth="1"/>
    <col min="16148" max="16148" width="4.625" style="4" customWidth="1"/>
    <col min="16149" max="16149" width="24.625" style="4" customWidth="1"/>
    <col min="16150" max="16150" width="4.625" style="4" customWidth="1"/>
    <col min="16151" max="16151" width="14.625" style="4" customWidth="1"/>
    <col min="16152" max="16152" width="4.625" style="4" customWidth="1"/>
    <col min="16153" max="16153" width="14.625" style="4" customWidth="1"/>
    <col min="16154" max="16154" width="4.625" style="4" customWidth="1"/>
    <col min="16155" max="16155" width="14.625" style="4" customWidth="1"/>
    <col min="16156" max="16156" width="4.625" style="4" customWidth="1"/>
    <col min="16157" max="16157" width="14.625" style="4" customWidth="1"/>
    <col min="16158" max="16158" width="20.625" style="4" customWidth="1"/>
    <col min="16159" max="16159" width="16.625" style="4" customWidth="1"/>
    <col min="16160" max="16160" width="1.625" style="4" customWidth="1"/>
    <col min="16161" max="16384" width="9" style="4"/>
  </cols>
  <sheetData>
    <row r="1" spans="3:37" ht="20.100000000000001" customHeight="1" x14ac:dyDescent="0.4">
      <c r="C1" s="4" t="s">
        <v>15</v>
      </c>
      <c r="AC1" s="5"/>
      <c r="AD1" s="5"/>
      <c r="AE1" s="6" t="s">
        <v>1</v>
      </c>
    </row>
    <row r="2" spans="3:37" ht="20.100000000000001" customHeight="1" x14ac:dyDescent="0.4">
      <c r="C2" s="75" t="s">
        <v>38</v>
      </c>
      <c r="D2" s="75"/>
      <c r="E2" s="76" t="str">
        <f>C3&amp;". "&amp;D3</f>
        <v>5. 若草　E</v>
      </c>
      <c r="F2" s="77"/>
      <c r="G2" s="77"/>
      <c r="H2" s="77"/>
      <c r="I2" s="77"/>
      <c r="J2" s="78"/>
      <c r="K2" s="76" t="str">
        <f>C8&amp;". "&amp;D8</f>
        <v>6. 若草　C</v>
      </c>
      <c r="L2" s="77"/>
      <c r="M2" s="77"/>
      <c r="N2" s="77"/>
      <c r="O2" s="77"/>
      <c r="P2" s="78"/>
      <c r="Q2" s="76" t="str">
        <f>C13&amp;". "&amp;D13</f>
        <v>7. 長生高校</v>
      </c>
      <c r="R2" s="77"/>
      <c r="S2" s="77"/>
      <c r="T2" s="77"/>
      <c r="U2" s="77"/>
      <c r="V2" s="78"/>
      <c r="W2" s="76" t="str">
        <f>C18&amp;". "&amp;D18</f>
        <v>8. 夢蔵　B</v>
      </c>
      <c r="X2" s="77"/>
      <c r="Y2" s="77"/>
      <c r="Z2" s="77"/>
      <c r="AA2" s="77"/>
      <c r="AB2" s="78"/>
      <c r="AC2" s="73" t="s">
        <v>2</v>
      </c>
      <c r="AD2" s="74"/>
      <c r="AE2" s="7" t="s">
        <v>0</v>
      </c>
      <c r="AJ2" s="53"/>
      <c r="AK2" s="2"/>
    </row>
    <row r="3" spans="3:37" ht="20.100000000000001" customHeight="1" x14ac:dyDescent="0.4">
      <c r="C3" s="55">
        <v>5</v>
      </c>
      <c r="D3" s="58" t="s">
        <v>30</v>
      </c>
      <c r="E3" s="61"/>
      <c r="F3" s="62"/>
      <c r="G3" s="62"/>
      <c r="H3" s="62"/>
      <c r="I3" s="62"/>
      <c r="J3" s="63"/>
      <c r="K3" s="8" t="str">
        <f>IF(M3&gt;O3,"○",IF(M3&lt;O3,"×"," "))</f>
        <v>○</v>
      </c>
      <c r="L3" s="9"/>
      <c r="M3" s="10">
        <f>COUNTIF(L4:L6,"○")</f>
        <v>2</v>
      </c>
      <c r="N3" s="11" t="s">
        <v>3</v>
      </c>
      <c r="O3" s="10">
        <f>COUNTIF(P4:P6,"○")</f>
        <v>0</v>
      </c>
      <c r="P3" s="12"/>
      <c r="Q3" s="8" t="str">
        <f>IF(S3&gt;U3,"○",IF(S3&lt;U3,"×"," "))</f>
        <v>○</v>
      </c>
      <c r="R3" s="9"/>
      <c r="S3" s="10">
        <f>COUNTIF(R4:R6,"○")</f>
        <v>2</v>
      </c>
      <c r="T3" s="11" t="s">
        <v>3</v>
      </c>
      <c r="U3" s="10">
        <f>COUNTIF(V4:V6,"○")</f>
        <v>0</v>
      </c>
      <c r="V3" s="12"/>
      <c r="W3" s="8" t="str">
        <f>IF(Y3&gt;AA3,"○",IF(Y3&lt;AA3,"×"," "))</f>
        <v>×</v>
      </c>
      <c r="X3" s="9"/>
      <c r="Y3" s="10">
        <f>COUNTIF(X4:X6,"○")</f>
        <v>0</v>
      </c>
      <c r="Z3" s="11" t="s">
        <v>3</v>
      </c>
      <c r="AA3" s="10">
        <f>COUNTIF(AB4:AB6,"○")</f>
        <v>2</v>
      </c>
      <c r="AB3" s="12"/>
      <c r="AC3" s="13"/>
      <c r="AD3" s="14"/>
      <c r="AE3" s="70">
        <v>2</v>
      </c>
      <c r="AJ3" s="52"/>
      <c r="AK3" s="1"/>
    </row>
    <row r="4" spans="3:37" ht="20.100000000000001" customHeight="1" x14ac:dyDescent="0.4">
      <c r="C4" s="56"/>
      <c r="D4" s="59"/>
      <c r="E4" s="64"/>
      <c r="F4" s="65"/>
      <c r="G4" s="65"/>
      <c r="H4" s="65"/>
      <c r="I4" s="65"/>
      <c r="J4" s="66"/>
      <c r="K4" s="15" t="s">
        <v>40</v>
      </c>
      <c r="L4" s="16" t="str">
        <f>IF(M4&gt;O4,"○",IF(M4&lt;O4,"×"," "))</f>
        <v>○</v>
      </c>
      <c r="M4" s="17">
        <v>6</v>
      </c>
      <c r="N4" s="18" t="s">
        <v>3</v>
      </c>
      <c r="O4" s="19">
        <v>3</v>
      </c>
      <c r="P4" s="20" t="str">
        <f>IF(M4&lt;O4,"○",IF(M4&gt;O4,"×"," "))</f>
        <v>×</v>
      </c>
      <c r="Q4" s="15" t="s">
        <v>40</v>
      </c>
      <c r="R4" s="16" t="str">
        <f>IF(S4&gt;U4,"○",IF(S4&lt;U4,"×"," "))</f>
        <v>○</v>
      </c>
      <c r="S4" s="17">
        <v>6</v>
      </c>
      <c r="T4" s="18" t="s">
        <v>3</v>
      </c>
      <c r="U4" s="19">
        <v>2</v>
      </c>
      <c r="V4" s="20" t="str">
        <f>IF(S4&lt;U4,"○",IF(S4&gt;U4,"×"," "))</f>
        <v>×</v>
      </c>
      <c r="W4" s="15" t="s">
        <v>40</v>
      </c>
      <c r="X4" s="16" t="str">
        <f>IF(Y4&gt;AA4,"○",IF(Y4&lt;AA4,"×"," "))</f>
        <v>×</v>
      </c>
      <c r="Y4" s="17">
        <v>1</v>
      </c>
      <c r="Z4" s="18" t="s">
        <v>3</v>
      </c>
      <c r="AA4" s="19">
        <v>6</v>
      </c>
      <c r="AB4" s="20" t="str">
        <f>IF(Y4&lt;AA4,"○",IF(Y4&gt;AA4,"×"," "))</f>
        <v>○</v>
      </c>
      <c r="AC4" s="21" t="s">
        <v>4</v>
      </c>
      <c r="AD4" s="22" t="str">
        <f>COUNTIF(E3:AB3,"○")&amp;"勝 "&amp;COUNTIF(E3:AB3,"×")&amp;"敗"</f>
        <v>2勝 1敗</v>
      </c>
      <c r="AE4" s="71"/>
      <c r="AJ4" s="52"/>
      <c r="AK4" s="1"/>
    </row>
    <row r="5" spans="3:37" ht="20.100000000000001" customHeight="1" x14ac:dyDescent="0.4">
      <c r="C5" s="56"/>
      <c r="D5" s="59"/>
      <c r="E5" s="64"/>
      <c r="F5" s="65"/>
      <c r="G5" s="65"/>
      <c r="H5" s="65"/>
      <c r="I5" s="65"/>
      <c r="J5" s="66"/>
      <c r="K5" s="23" t="s">
        <v>41</v>
      </c>
      <c r="L5" s="24" t="str">
        <f>IF(M5&gt;O5,"○",IF(M5&lt;O5,"×"," "))</f>
        <v>○</v>
      </c>
      <c r="M5" s="25">
        <v>6</v>
      </c>
      <c r="N5" s="26" t="s">
        <v>3</v>
      </c>
      <c r="O5" s="27">
        <v>4</v>
      </c>
      <c r="P5" s="28" t="str">
        <f>IF(M5&lt;O5,"○",IF(M5&gt;O5,"×"," "))</f>
        <v>×</v>
      </c>
      <c r="Q5" s="23" t="s">
        <v>41</v>
      </c>
      <c r="R5" s="24" t="str">
        <f>IF(S5&gt;U5,"○",IF(S5&lt;U5,"×"," "))</f>
        <v>○</v>
      </c>
      <c r="S5" s="25">
        <v>6</v>
      </c>
      <c r="T5" s="26" t="s">
        <v>3</v>
      </c>
      <c r="U5" s="27">
        <v>1</v>
      </c>
      <c r="V5" s="28" t="str">
        <f>IF(S5&lt;U5,"○",IF(S5&gt;U5,"×"," "))</f>
        <v>×</v>
      </c>
      <c r="W5" s="23" t="s">
        <v>41</v>
      </c>
      <c r="X5" s="24" t="str">
        <f>IF(Y5&gt;AA5,"○",IF(Y5&lt;AA5,"×"," "))</f>
        <v>×</v>
      </c>
      <c r="Y5" s="25">
        <v>1</v>
      </c>
      <c r="Z5" s="26" t="s">
        <v>3</v>
      </c>
      <c r="AA5" s="27">
        <v>6</v>
      </c>
      <c r="AB5" s="28" t="str">
        <f>IF(Y5&lt;AA5,"○",IF(Y5&gt;AA5,"×"," "))</f>
        <v>○</v>
      </c>
      <c r="AC5" s="29" t="s">
        <v>5</v>
      </c>
      <c r="AD5" s="30"/>
      <c r="AE5" s="71"/>
      <c r="AG5" s="31"/>
      <c r="AJ5" s="52"/>
      <c r="AK5" s="1"/>
    </row>
    <row r="6" spans="3:37" ht="20.100000000000001" customHeight="1" x14ac:dyDescent="0.4">
      <c r="C6" s="56"/>
      <c r="D6" s="59"/>
      <c r="E6" s="64"/>
      <c r="F6" s="65"/>
      <c r="G6" s="65"/>
      <c r="H6" s="65"/>
      <c r="I6" s="65"/>
      <c r="J6" s="66"/>
      <c r="K6" s="32" t="s">
        <v>42</v>
      </c>
      <c r="L6" s="33" t="str">
        <f>IF(M6&gt;O6,"○",IF(M6&lt;O6,"×"," "))</f>
        <v xml:space="preserve"> </v>
      </c>
      <c r="M6" s="34"/>
      <c r="N6" s="35" t="s">
        <v>3</v>
      </c>
      <c r="O6" s="36"/>
      <c r="P6" s="37" t="str">
        <f>IF(M6&lt;O6,"○",IF(M6&gt;O6,"×"," "))</f>
        <v xml:space="preserve"> </v>
      </c>
      <c r="Q6" s="32" t="s">
        <v>42</v>
      </c>
      <c r="R6" s="33" t="str">
        <f>IF(S6&gt;U6,"○",IF(S6&lt;U6,"×"," "))</f>
        <v xml:space="preserve"> </v>
      </c>
      <c r="S6" s="34"/>
      <c r="T6" s="35" t="s">
        <v>3</v>
      </c>
      <c r="U6" s="36"/>
      <c r="V6" s="37" t="str">
        <f>IF(S6&lt;U6,"○",IF(S6&gt;U6,"×"," "))</f>
        <v xml:space="preserve"> </v>
      </c>
      <c r="W6" s="32" t="s">
        <v>42</v>
      </c>
      <c r="X6" s="33" t="str">
        <f>IF(Y6&gt;AA6,"○",IF(Y6&lt;AA6,"×"," "))</f>
        <v xml:space="preserve"> </v>
      </c>
      <c r="Y6" s="34"/>
      <c r="Z6" s="35" t="s">
        <v>3</v>
      </c>
      <c r="AA6" s="36"/>
      <c r="AB6" s="37" t="str">
        <f>IF(Y6&lt;AA6,"○",IF(Y6&gt;AA6,"×"," "))</f>
        <v xml:space="preserve"> </v>
      </c>
      <c r="AC6" s="38" t="s">
        <v>6</v>
      </c>
      <c r="AD6" s="39"/>
      <c r="AE6" s="71"/>
      <c r="AG6" s="31"/>
      <c r="AJ6" s="52"/>
      <c r="AK6" s="1"/>
    </row>
    <row r="7" spans="3:37" ht="20.100000000000001" customHeight="1" x14ac:dyDescent="0.4">
      <c r="C7" s="57"/>
      <c r="D7" s="60"/>
      <c r="E7" s="67"/>
      <c r="F7" s="68"/>
      <c r="G7" s="68"/>
      <c r="H7" s="68"/>
      <c r="I7" s="68"/>
      <c r="J7" s="69"/>
      <c r="K7" s="40" t="s">
        <v>7</v>
      </c>
      <c r="L7" s="41"/>
      <c r="M7" s="42">
        <f>SUM(M4:M6)</f>
        <v>12</v>
      </c>
      <c r="N7" s="43" t="s">
        <v>3</v>
      </c>
      <c r="O7" s="44">
        <f>SUM(O4:O6)</f>
        <v>7</v>
      </c>
      <c r="P7" s="45"/>
      <c r="Q7" s="40" t="s">
        <v>7</v>
      </c>
      <c r="R7" s="41"/>
      <c r="S7" s="42">
        <f>SUM(S4:S6)</f>
        <v>12</v>
      </c>
      <c r="T7" s="43" t="s">
        <v>3</v>
      </c>
      <c r="U7" s="44">
        <f>SUM(U4:U6)</f>
        <v>3</v>
      </c>
      <c r="V7" s="45"/>
      <c r="W7" s="40" t="s">
        <v>7</v>
      </c>
      <c r="X7" s="41"/>
      <c r="Y7" s="42">
        <f>SUM(Y4:Y6)</f>
        <v>2</v>
      </c>
      <c r="Z7" s="43" t="s">
        <v>3</v>
      </c>
      <c r="AA7" s="44">
        <f>SUM(AA4:AA6)</f>
        <v>12</v>
      </c>
      <c r="AB7" s="45"/>
      <c r="AC7" s="46"/>
      <c r="AD7" s="47"/>
      <c r="AE7" s="71"/>
      <c r="AG7" s="31"/>
    </row>
    <row r="8" spans="3:37" ht="20.100000000000001" customHeight="1" x14ac:dyDescent="0.4">
      <c r="C8" s="55">
        <f>C3+1</f>
        <v>6</v>
      </c>
      <c r="D8" s="58" t="s">
        <v>31</v>
      </c>
      <c r="E8" s="8" t="str">
        <f>IF(G8&gt;I8,"○",IF(G8&lt;I8,"×"," "))</f>
        <v>×</v>
      </c>
      <c r="F8" s="9"/>
      <c r="G8" s="10">
        <f>COUNTIF(F9:F11,"○")</f>
        <v>0</v>
      </c>
      <c r="H8" s="11" t="s">
        <v>3</v>
      </c>
      <c r="I8" s="10">
        <f>COUNTIF(J9:J11,"○")</f>
        <v>2</v>
      </c>
      <c r="J8" s="12"/>
      <c r="K8" s="61"/>
      <c r="L8" s="62"/>
      <c r="M8" s="62"/>
      <c r="N8" s="62"/>
      <c r="O8" s="62"/>
      <c r="P8" s="63"/>
      <c r="Q8" s="8" t="str">
        <f>IF(S8&gt;U8,"○",IF(S8&lt;U8,"×"," "))</f>
        <v>○</v>
      </c>
      <c r="R8" s="9"/>
      <c r="S8" s="10">
        <f>COUNTIF(R9:R11,"○")</f>
        <v>2</v>
      </c>
      <c r="T8" s="11" t="s">
        <v>3</v>
      </c>
      <c r="U8" s="10">
        <f>COUNTIF(V9:V11,"○")</f>
        <v>0</v>
      </c>
      <c r="V8" s="12"/>
      <c r="W8" s="8" t="str">
        <f>IF(Y8&gt;AA8,"○",IF(Y8&lt;AA8,"×"," "))</f>
        <v>×</v>
      </c>
      <c r="X8" s="9"/>
      <c r="Y8" s="10">
        <f>COUNTIF(X9:X11,"○")</f>
        <v>0</v>
      </c>
      <c r="Z8" s="11" t="s">
        <v>3</v>
      </c>
      <c r="AA8" s="10">
        <f>COUNTIF(AB9:AB11,"○")</f>
        <v>2</v>
      </c>
      <c r="AB8" s="12"/>
      <c r="AC8" s="13"/>
      <c r="AD8" s="14"/>
      <c r="AE8" s="70">
        <v>3</v>
      </c>
      <c r="AG8" s="31"/>
      <c r="AI8" s="3"/>
    </row>
    <row r="9" spans="3:37" ht="20.100000000000001" customHeight="1" x14ac:dyDescent="0.4">
      <c r="C9" s="56"/>
      <c r="D9" s="59"/>
      <c r="E9" s="15" t="s">
        <v>40</v>
      </c>
      <c r="F9" s="16" t="str">
        <f>IF(G9&gt;I9,"○",IF(G9&lt;I9,"×"," "))</f>
        <v>×</v>
      </c>
      <c r="G9" s="17">
        <f>O4</f>
        <v>3</v>
      </c>
      <c r="H9" s="18" t="s">
        <v>3</v>
      </c>
      <c r="I9" s="19">
        <f>M4</f>
        <v>6</v>
      </c>
      <c r="J9" s="20" t="str">
        <f>IF(G9&lt;I9,"○",IF(G9&gt;I9,"×"," "))</f>
        <v>○</v>
      </c>
      <c r="K9" s="64"/>
      <c r="L9" s="65"/>
      <c r="M9" s="65"/>
      <c r="N9" s="65"/>
      <c r="O9" s="65"/>
      <c r="P9" s="66"/>
      <c r="Q9" s="15" t="s">
        <v>40</v>
      </c>
      <c r="R9" s="16" t="str">
        <f>IF(S9&gt;U9,"○",IF(S9&lt;U9,"×"," "))</f>
        <v>○</v>
      </c>
      <c r="S9" s="17">
        <v>6</v>
      </c>
      <c r="T9" s="18" t="s">
        <v>3</v>
      </c>
      <c r="U9" s="19">
        <v>4</v>
      </c>
      <c r="V9" s="20" t="str">
        <f>IF(S9&lt;U9,"○",IF(S9&gt;U9,"×"," "))</f>
        <v>×</v>
      </c>
      <c r="W9" s="15" t="s">
        <v>40</v>
      </c>
      <c r="X9" s="16" t="str">
        <f>IF(Y9&gt;AA9,"○",IF(Y9&lt;AA9,"×"," "))</f>
        <v>×</v>
      </c>
      <c r="Y9" s="17">
        <v>0</v>
      </c>
      <c r="Z9" s="18" t="s">
        <v>3</v>
      </c>
      <c r="AA9" s="19">
        <v>6</v>
      </c>
      <c r="AB9" s="20" t="str">
        <f>IF(Y9&lt;AA9,"○",IF(Y9&gt;AA9,"×"," "))</f>
        <v>○</v>
      </c>
      <c r="AC9" s="21" t="s">
        <v>4</v>
      </c>
      <c r="AD9" s="22" t="str">
        <f>COUNTIF(E8:AB8,"○")&amp;"勝 "&amp;COUNTIF(E8:AB8,"×")&amp;"敗"</f>
        <v>1勝 2敗</v>
      </c>
      <c r="AE9" s="71"/>
      <c r="AG9" s="31"/>
      <c r="AI9" s="3"/>
    </row>
    <row r="10" spans="3:37" ht="20.100000000000001" customHeight="1" x14ac:dyDescent="0.4">
      <c r="C10" s="56"/>
      <c r="D10" s="59"/>
      <c r="E10" s="23" t="s">
        <v>41</v>
      </c>
      <c r="F10" s="24" t="str">
        <f>IF(G10&gt;I10,"○",IF(G10&lt;I10,"×"," "))</f>
        <v>×</v>
      </c>
      <c r="G10" s="25">
        <f>O5</f>
        <v>4</v>
      </c>
      <c r="H10" s="26" t="s">
        <v>3</v>
      </c>
      <c r="I10" s="27">
        <f>M5</f>
        <v>6</v>
      </c>
      <c r="J10" s="28" t="str">
        <f>IF(G10&lt;I10,"○",IF(G10&gt;I10,"×"," "))</f>
        <v>○</v>
      </c>
      <c r="K10" s="64"/>
      <c r="L10" s="65"/>
      <c r="M10" s="65"/>
      <c r="N10" s="65"/>
      <c r="O10" s="65"/>
      <c r="P10" s="66"/>
      <c r="Q10" s="23" t="s">
        <v>41</v>
      </c>
      <c r="R10" s="24" t="str">
        <f>IF(S10&gt;U10,"○",IF(S10&lt;U10,"×"," "))</f>
        <v>○</v>
      </c>
      <c r="S10" s="25">
        <v>6</v>
      </c>
      <c r="T10" s="26" t="s">
        <v>3</v>
      </c>
      <c r="U10" s="27">
        <v>3</v>
      </c>
      <c r="V10" s="28" t="str">
        <f>IF(S10&lt;U10,"○",IF(S10&gt;U10,"×"," "))</f>
        <v>×</v>
      </c>
      <c r="W10" s="23" t="s">
        <v>41</v>
      </c>
      <c r="X10" s="24" t="str">
        <f>IF(Y10&gt;AA10,"○",IF(Y10&lt;AA10,"×"," "))</f>
        <v>×</v>
      </c>
      <c r="Y10" s="25">
        <v>1</v>
      </c>
      <c r="Z10" s="26" t="s">
        <v>3</v>
      </c>
      <c r="AA10" s="27">
        <v>6</v>
      </c>
      <c r="AB10" s="28" t="str">
        <f>IF(Y10&lt;AA10,"○",IF(Y10&gt;AA10,"×"," "))</f>
        <v>○</v>
      </c>
      <c r="AC10" s="29" t="s">
        <v>5</v>
      </c>
      <c r="AD10" s="30"/>
      <c r="AE10" s="71"/>
      <c r="AG10" s="48"/>
      <c r="AI10" s="3"/>
    </row>
    <row r="11" spans="3:37" ht="20.100000000000001" customHeight="1" x14ac:dyDescent="0.4">
      <c r="C11" s="56"/>
      <c r="D11" s="59"/>
      <c r="E11" s="32" t="s">
        <v>42</v>
      </c>
      <c r="F11" s="33" t="str">
        <f>IF(G11&gt;I11,"○",IF(G11&lt;I11,"×"," "))</f>
        <v xml:space="preserve"> </v>
      </c>
      <c r="G11" s="34"/>
      <c r="H11" s="35" t="s">
        <v>3</v>
      </c>
      <c r="I11" s="36"/>
      <c r="J11" s="37" t="str">
        <f>IF(G11&lt;I11,"○",IF(G11&gt;I11,"×"," "))</f>
        <v xml:space="preserve"> </v>
      </c>
      <c r="K11" s="64"/>
      <c r="L11" s="65"/>
      <c r="M11" s="65"/>
      <c r="N11" s="65"/>
      <c r="O11" s="65"/>
      <c r="P11" s="66"/>
      <c r="Q11" s="32" t="s">
        <v>42</v>
      </c>
      <c r="R11" s="33" t="str">
        <f>IF(S11&gt;U11,"○",IF(S11&lt;U11,"×"," "))</f>
        <v xml:space="preserve"> </v>
      </c>
      <c r="S11" s="34"/>
      <c r="T11" s="35" t="s">
        <v>3</v>
      </c>
      <c r="U11" s="36"/>
      <c r="V11" s="37" t="str">
        <f>IF(S11&lt;U11,"○",IF(S11&gt;U11,"×"," "))</f>
        <v xml:space="preserve"> </v>
      </c>
      <c r="W11" s="32" t="s">
        <v>42</v>
      </c>
      <c r="X11" s="33" t="str">
        <f>IF(Y11&gt;AA11,"○",IF(Y11&lt;AA11,"×"," "))</f>
        <v xml:space="preserve"> </v>
      </c>
      <c r="Y11" s="34"/>
      <c r="Z11" s="35" t="s">
        <v>3</v>
      </c>
      <c r="AA11" s="36"/>
      <c r="AB11" s="37" t="str">
        <f>IF(Y11&lt;AA11,"○",IF(Y11&gt;AA11,"×"," "))</f>
        <v xml:space="preserve"> </v>
      </c>
      <c r="AC11" s="38" t="s">
        <v>6</v>
      </c>
      <c r="AD11" s="39"/>
      <c r="AE11" s="71"/>
      <c r="AG11" s="48"/>
      <c r="AI11" s="3"/>
    </row>
    <row r="12" spans="3:37" ht="20.100000000000001" customHeight="1" x14ac:dyDescent="0.4">
      <c r="C12" s="57"/>
      <c r="D12" s="60"/>
      <c r="E12" s="40" t="s">
        <v>7</v>
      </c>
      <c r="F12" s="41"/>
      <c r="G12" s="42">
        <f>SUM(G9:G11)</f>
        <v>7</v>
      </c>
      <c r="H12" s="43" t="s">
        <v>3</v>
      </c>
      <c r="I12" s="44">
        <f>SUM(I9:I11)</f>
        <v>12</v>
      </c>
      <c r="J12" s="45"/>
      <c r="K12" s="67"/>
      <c r="L12" s="68"/>
      <c r="M12" s="68"/>
      <c r="N12" s="68"/>
      <c r="O12" s="68"/>
      <c r="P12" s="69"/>
      <c r="Q12" s="40" t="s">
        <v>7</v>
      </c>
      <c r="R12" s="41"/>
      <c r="S12" s="42">
        <f>SUM(S9:S11)</f>
        <v>12</v>
      </c>
      <c r="T12" s="43" t="s">
        <v>3</v>
      </c>
      <c r="U12" s="44">
        <f>SUM(U9:U11)</f>
        <v>7</v>
      </c>
      <c r="V12" s="45"/>
      <c r="W12" s="40" t="s">
        <v>7</v>
      </c>
      <c r="X12" s="41"/>
      <c r="Y12" s="42">
        <f>SUM(Y9:Y11)</f>
        <v>1</v>
      </c>
      <c r="Z12" s="43" t="s">
        <v>3</v>
      </c>
      <c r="AA12" s="44">
        <f>SUM(AA9:AA11)</f>
        <v>12</v>
      </c>
      <c r="AB12" s="45"/>
      <c r="AC12" s="46"/>
      <c r="AD12" s="47"/>
      <c r="AE12" s="71"/>
      <c r="AI12" s="3"/>
    </row>
    <row r="13" spans="3:37" ht="20.100000000000001" customHeight="1" x14ac:dyDescent="0.4">
      <c r="C13" s="55">
        <f t="shared" ref="C13" si="0">C8+1</f>
        <v>7</v>
      </c>
      <c r="D13" s="58" t="s">
        <v>32</v>
      </c>
      <c r="E13" s="8" t="str">
        <f>IF(G13&gt;I13,"○",IF(G13&lt;I13,"×"," "))</f>
        <v>×</v>
      </c>
      <c r="F13" s="9"/>
      <c r="G13" s="10">
        <f>COUNTIF(F14:F16,"○")</f>
        <v>0</v>
      </c>
      <c r="H13" s="11" t="s">
        <v>3</v>
      </c>
      <c r="I13" s="10">
        <f>COUNTIF(J14:J16,"○")</f>
        <v>2</v>
      </c>
      <c r="J13" s="12"/>
      <c r="K13" s="8" t="str">
        <f>IF(M13&gt;O13,"○",IF(M13&lt;O13,"×"," "))</f>
        <v>×</v>
      </c>
      <c r="L13" s="9"/>
      <c r="M13" s="10">
        <f>COUNTIF(L14:L16,"○")</f>
        <v>0</v>
      </c>
      <c r="N13" s="11" t="s">
        <v>3</v>
      </c>
      <c r="O13" s="10">
        <f>COUNTIF(P14:P16,"○")</f>
        <v>2</v>
      </c>
      <c r="P13" s="12"/>
      <c r="Q13" s="61"/>
      <c r="R13" s="62"/>
      <c r="S13" s="62"/>
      <c r="T13" s="62"/>
      <c r="U13" s="62"/>
      <c r="V13" s="63"/>
      <c r="W13" s="8" t="str">
        <f>IF(Y13&gt;AA13,"○",IF(Y13&lt;AA13,"×"," "))</f>
        <v>×</v>
      </c>
      <c r="X13" s="9"/>
      <c r="Y13" s="10">
        <f>COUNTIF(X14:X16,"○")</f>
        <v>0</v>
      </c>
      <c r="Z13" s="11" t="s">
        <v>3</v>
      </c>
      <c r="AA13" s="10">
        <f>COUNTIF(AB14:AB16,"○")</f>
        <v>2</v>
      </c>
      <c r="AB13" s="12"/>
      <c r="AC13" s="13"/>
      <c r="AD13" s="14"/>
      <c r="AE13" s="70">
        <v>4</v>
      </c>
    </row>
    <row r="14" spans="3:37" ht="20.100000000000001" customHeight="1" x14ac:dyDescent="0.4">
      <c r="C14" s="56"/>
      <c r="D14" s="59"/>
      <c r="E14" s="15" t="s">
        <v>40</v>
      </c>
      <c r="F14" s="16" t="str">
        <f>IF(G14&gt;I14,"○",IF(G14&lt;I14,"×"," "))</f>
        <v>×</v>
      </c>
      <c r="G14" s="17">
        <f>U4</f>
        <v>2</v>
      </c>
      <c r="H14" s="18" t="s">
        <v>3</v>
      </c>
      <c r="I14" s="19">
        <f>S4</f>
        <v>6</v>
      </c>
      <c r="J14" s="20" t="str">
        <f>IF(G14&lt;I14,"○",IF(G14&gt;I14,"×"," "))</f>
        <v>○</v>
      </c>
      <c r="K14" s="15" t="s">
        <v>40</v>
      </c>
      <c r="L14" s="16" t="str">
        <f>IF(M14&gt;O14,"○",IF(M14&lt;O14,"×"," "))</f>
        <v>×</v>
      </c>
      <c r="M14" s="17">
        <f>U9</f>
        <v>4</v>
      </c>
      <c r="N14" s="18" t="s">
        <v>3</v>
      </c>
      <c r="O14" s="19">
        <f>S9</f>
        <v>6</v>
      </c>
      <c r="P14" s="20" t="str">
        <f>IF(M14&lt;O14,"○",IF(M14&gt;O14,"×"," "))</f>
        <v>○</v>
      </c>
      <c r="Q14" s="64"/>
      <c r="R14" s="65"/>
      <c r="S14" s="65"/>
      <c r="T14" s="65"/>
      <c r="U14" s="65"/>
      <c r="V14" s="66"/>
      <c r="W14" s="15" t="s">
        <v>40</v>
      </c>
      <c r="X14" s="16" t="str">
        <f>IF(Y14&gt;AA14,"○",IF(Y14&lt;AA14,"×"," "))</f>
        <v>×</v>
      </c>
      <c r="Y14" s="17">
        <v>0</v>
      </c>
      <c r="Z14" s="18" t="s">
        <v>3</v>
      </c>
      <c r="AA14" s="19">
        <v>6</v>
      </c>
      <c r="AB14" s="20" t="str">
        <f>IF(Y14&lt;AA14,"○",IF(Y14&gt;AA14,"×"," "))</f>
        <v>○</v>
      </c>
      <c r="AC14" s="21" t="s">
        <v>4</v>
      </c>
      <c r="AD14" s="22" t="str">
        <f>COUNTIF(E13:AB13,"○")&amp;"勝 "&amp;COUNTIF(E13:AB13,"×")&amp;"敗"</f>
        <v>0勝 3敗</v>
      </c>
      <c r="AE14" s="71"/>
    </row>
    <row r="15" spans="3:37" ht="20.100000000000001" customHeight="1" x14ac:dyDescent="0.4">
      <c r="C15" s="56"/>
      <c r="D15" s="59"/>
      <c r="E15" s="23" t="s">
        <v>41</v>
      </c>
      <c r="F15" s="24" t="str">
        <f>IF(G15&gt;I15,"○",IF(G15&lt;I15,"×"," "))</f>
        <v>×</v>
      </c>
      <c r="G15" s="25">
        <f t="shared" ref="G15" si="1">U5</f>
        <v>1</v>
      </c>
      <c r="H15" s="26" t="s">
        <v>3</v>
      </c>
      <c r="I15" s="27">
        <f t="shared" ref="I15" si="2">S5</f>
        <v>6</v>
      </c>
      <c r="J15" s="28" t="str">
        <f>IF(G15&lt;I15,"○",IF(G15&gt;I15,"×"," "))</f>
        <v>○</v>
      </c>
      <c r="K15" s="23" t="s">
        <v>41</v>
      </c>
      <c r="L15" s="24" t="str">
        <f>IF(M15&gt;O15,"○",IF(M15&lt;O15,"×"," "))</f>
        <v>×</v>
      </c>
      <c r="M15" s="25">
        <f t="shared" ref="M15" si="3">U10</f>
        <v>3</v>
      </c>
      <c r="N15" s="26" t="s">
        <v>3</v>
      </c>
      <c r="O15" s="27">
        <f t="shared" ref="O15" si="4">S10</f>
        <v>6</v>
      </c>
      <c r="P15" s="28" t="str">
        <f>IF(M15&lt;O15,"○",IF(M15&gt;O15,"×"," "))</f>
        <v>○</v>
      </c>
      <c r="Q15" s="64"/>
      <c r="R15" s="65"/>
      <c r="S15" s="65"/>
      <c r="T15" s="65"/>
      <c r="U15" s="65"/>
      <c r="V15" s="66"/>
      <c r="W15" s="23" t="s">
        <v>41</v>
      </c>
      <c r="X15" s="24" t="str">
        <f>IF(Y15&gt;AA15,"○",IF(Y15&lt;AA15,"×"," "))</f>
        <v>×</v>
      </c>
      <c r="Y15" s="25">
        <v>0</v>
      </c>
      <c r="Z15" s="26" t="s">
        <v>3</v>
      </c>
      <c r="AA15" s="27">
        <v>6</v>
      </c>
      <c r="AB15" s="28" t="str">
        <f>IF(Y15&lt;AA15,"○",IF(Y15&gt;AA15,"×"," "))</f>
        <v>○</v>
      </c>
      <c r="AC15" s="29" t="s">
        <v>5</v>
      </c>
      <c r="AD15" s="30"/>
      <c r="AE15" s="71"/>
      <c r="AG15" s="48"/>
    </row>
    <row r="16" spans="3:37" ht="20.100000000000001" customHeight="1" x14ac:dyDescent="0.4">
      <c r="C16" s="56"/>
      <c r="D16" s="59"/>
      <c r="E16" s="32" t="s">
        <v>42</v>
      </c>
      <c r="F16" s="33" t="str">
        <f>IF(G16&gt;I16,"○",IF(G16&lt;I16,"×"," "))</f>
        <v xml:space="preserve"> </v>
      </c>
      <c r="G16" s="34"/>
      <c r="H16" s="35" t="s">
        <v>3</v>
      </c>
      <c r="I16" s="36"/>
      <c r="J16" s="37" t="str">
        <f>IF(G16&lt;I16,"○",IF(G16&gt;I16,"×"," "))</f>
        <v xml:space="preserve"> </v>
      </c>
      <c r="K16" s="32" t="s">
        <v>42</v>
      </c>
      <c r="L16" s="33" t="str">
        <f>IF(M16&gt;O16,"○",IF(M16&lt;O16,"×"," "))</f>
        <v xml:space="preserve"> </v>
      </c>
      <c r="M16" s="34"/>
      <c r="N16" s="35" t="s">
        <v>3</v>
      </c>
      <c r="O16" s="36"/>
      <c r="P16" s="37" t="str">
        <f>IF(M16&lt;O16,"○",IF(M16&gt;O16,"×"," "))</f>
        <v xml:space="preserve"> </v>
      </c>
      <c r="Q16" s="64"/>
      <c r="R16" s="65"/>
      <c r="S16" s="65"/>
      <c r="T16" s="65"/>
      <c r="U16" s="65"/>
      <c r="V16" s="66"/>
      <c r="W16" s="32" t="s">
        <v>42</v>
      </c>
      <c r="X16" s="33" t="str">
        <f>IF(Y16&gt;AA16,"○",IF(Y16&lt;AA16,"×"," "))</f>
        <v xml:space="preserve"> </v>
      </c>
      <c r="Y16" s="34"/>
      <c r="Z16" s="35" t="s">
        <v>3</v>
      </c>
      <c r="AA16" s="36"/>
      <c r="AB16" s="37" t="str">
        <f>IF(Y16&lt;AA16,"○",IF(Y16&gt;AA16,"×"," "))</f>
        <v xml:space="preserve"> </v>
      </c>
      <c r="AC16" s="38" t="s">
        <v>6</v>
      </c>
      <c r="AD16" s="39"/>
      <c r="AE16" s="71"/>
      <c r="AG16" s="48"/>
    </row>
    <row r="17" spans="3:33" ht="20.100000000000001" customHeight="1" x14ac:dyDescent="0.4">
      <c r="C17" s="57"/>
      <c r="D17" s="60"/>
      <c r="E17" s="40" t="s">
        <v>7</v>
      </c>
      <c r="F17" s="41"/>
      <c r="G17" s="42">
        <f>SUM(G14:G16)</f>
        <v>3</v>
      </c>
      <c r="H17" s="43" t="s">
        <v>3</v>
      </c>
      <c r="I17" s="44">
        <f>SUM(I14:I16)</f>
        <v>12</v>
      </c>
      <c r="J17" s="45"/>
      <c r="K17" s="40" t="s">
        <v>7</v>
      </c>
      <c r="L17" s="41"/>
      <c r="M17" s="42">
        <f>SUM(M14:M16)</f>
        <v>7</v>
      </c>
      <c r="N17" s="43" t="s">
        <v>3</v>
      </c>
      <c r="O17" s="44">
        <f>SUM(O14:O16)</f>
        <v>12</v>
      </c>
      <c r="P17" s="45"/>
      <c r="Q17" s="67"/>
      <c r="R17" s="68"/>
      <c r="S17" s="68"/>
      <c r="T17" s="68"/>
      <c r="U17" s="68"/>
      <c r="V17" s="69"/>
      <c r="W17" s="40" t="s">
        <v>7</v>
      </c>
      <c r="X17" s="41"/>
      <c r="Y17" s="42">
        <f>SUM(Y14:Y16)</f>
        <v>0</v>
      </c>
      <c r="Z17" s="43" t="s">
        <v>3</v>
      </c>
      <c r="AA17" s="44">
        <f>SUM(AA14:AA16)</f>
        <v>12</v>
      </c>
      <c r="AB17" s="45"/>
      <c r="AC17" s="46"/>
      <c r="AD17" s="47"/>
      <c r="AE17" s="71"/>
    </row>
    <row r="18" spans="3:33" ht="20.100000000000001" customHeight="1" x14ac:dyDescent="0.4">
      <c r="C18" s="55">
        <f t="shared" ref="C18" si="5">C13+1</f>
        <v>8</v>
      </c>
      <c r="D18" s="58" t="s">
        <v>33</v>
      </c>
      <c r="E18" s="8" t="str">
        <f>IF(G18&gt;I18,"○",IF(G18&lt;I18,"×"," "))</f>
        <v>○</v>
      </c>
      <c r="F18" s="9"/>
      <c r="G18" s="10">
        <f>COUNTIF(F19:F21,"○")</f>
        <v>2</v>
      </c>
      <c r="H18" s="11" t="s">
        <v>3</v>
      </c>
      <c r="I18" s="10">
        <f>COUNTIF(J19:J21,"○")</f>
        <v>0</v>
      </c>
      <c r="J18" s="12"/>
      <c r="K18" s="8" t="str">
        <f>IF(M18&gt;O18,"○",IF(M18&lt;O18,"×"," "))</f>
        <v>○</v>
      </c>
      <c r="L18" s="9"/>
      <c r="M18" s="10">
        <f>COUNTIF(L19:L21,"○")</f>
        <v>2</v>
      </c>
      <c r="N18" s="11" t="s">
        <v>3</v>
      </c>
      <c r="O18" s="10">
        <f>COUNTIF(P19:P21,"○")</f>
        <v>0</v>
      </c>
      <c r="P18" s="12"/>
      <c r="Q18" s="8" t="str">
        <f>IF(S18&gt;U18,"○",IF(S18&lt;U18,"×"," "))</f>
        <v>○</v>
      </c>
      <c r="R18" s="9"/>
      <c r="S18" s="10">
        <f>COUNTIF(R19:R21,"○")</f>
        <v>2</v>
      </c>
      <c r="T18" s="11" t="s">
        <v>3</v>
      </c>
      <c r="U18" s="10">
        <f>COUNTIF(V19:V21,"○")</f>
        <v>0</v>
      </c>
      <c r="V18" s="12"/>
      <c r="W18" s="61"/>
      <c r="X18" s="62"/>
      <c r="Y18" s="62"/>
      <c r="Z18" s="62"/>
      <c r="AA18" s="62"/>
      <c r="AB18" s="63"/>
      <c r="AC18" s="13"/>
      <c r="AD18" s="14"/>
      <c r="AE18" s="70">
        <v>1</v>
      </c>
    </row>
    <row r="19" spans="3:33" ht="20.100000000000001" customHeight="1" x14ac:dyDescent="0.4">
      <c r="C19" s="56"/>
      <c r="D19" s="59"/>
      <c r="E19" s="15" t="s">
        <v>40</v>
      </c>
      <c r="F19" s="16" t="str">
        <f>IF(G19&gt;I19,"○",IF(G19&lt;I19,"×"," "))</f>
        <v>○</v>
      </c>
      <c r="G19" s="17">
        <f>AA4</f>
        <v>6</v>
      </c>
      <c r="H19" s="18" t="s">
        <v>3</v>
      </c>
      <c r="I19" s="19">
        <f>Y4</f>
        <v>1</v>
      </c>
      <c r="J19" s="20" t="str">
        <f>IF(G19&lt;I19,"○",IF(G19&gt;I19,"×"," "))</f>
        <v>×</v>
      </c>
      <c r="K19" s="15" t="s">
        <v>40</v>
      </c>
      <c r="L19" s="16" t="str">
        <f>IF(M19&gt;O19,"○",IF(M19&lt;O19,"×"," "))</f>
        <v>○</v>
      </c>
      <c r="M19" s="17">
        <f>AA9</f>
        <v>6</v>
      </c>
      <c r="N19" s="18" t="s">
        <v>3</v>
      </c>
      <c r="O19" s="19">
        <f>Y9</f>
        <v>0</v>
      </c>
      <c r="P19" s="20" t="str">
        <f>IF(M19&lt;O19,"○",IF(M19&gt;O19,"×"," "))</f>
        <v>×</v>
      </c>
      <c r="Q19" s="15" t="s">
        <v>40</v>
      </c>
      <c r="R19" s="16" t="str">
        <f>IF(S19&gt;U19,"○",IF(S19&lt;U19,"×"," "))</f>
        <v>○</v>
      </c>
      <c r="S19" s="17">
        <v>6</v>
      </c>
      <c r="T19" s="18" t="s">
        <v>3</v>
      </c>
      <c r="U19" s="19">
        <f>Y14</f>
        <v>0</v>
      </c>
      <c r="V19" s="20" t="str">
        <f>IF(S19&lt;U19,"○",IF(S19&gt;U19,"×"," "))</f>
        <v>×</v>
      </c>
      <c r="W19" s="64"/>
      <c r="X19" s="65"/>
      <c r="Y19" s="65"/>
      <c r="Z19" s="65"/>
      <c r="AA19" s="65"/>
      <c r="AB19" s="66"/>
      <c r="AC19" s="21" t="s">
        <v>4</v>
      </c>
      <c r="AD19" s="22" t="str">
        <f>COUNTIF(E18:AB18,"○")&amp;"勝 "&amp;COUNTIF(E18:AB18,"×")&amp;"敗"</f>
        <v>3勝 0敗</v>
      </c>
      <c r="AE19" s="71"/>
    </row>
    <row r="20" spans="3:33" ht="20.100000000000001" customHeight="1" x14ac:dyDescent="0.4">
      <c r="C20" s="56"/>
      <c r="D20" s="59"/>
      <c r="E20" s="23" t="s">
        <v>41</v>
      </c>
      <c r="F20" s="24" t="str">
        <f>IF(G20&gt;I20,"○",IF(G20&lt;I20,"×"," "))</f>
        <v>○</v>
      </c>
      <c r="G20" s="25">
        <f t="shared" ref="G20" si="6">AA5</f>
        <v>6</v>
      </c>
      <c r="H20" s="26" t="s">
        <v>3</v>
      </c>
      <c r="I20" s="27">
        <f t="shared" ref="I20" si="7">Y5</f>
        <v>1</v>
      </c>
      <c r="J20" s="28" t="str">
        <f>IF(G20&lt;I20,"○",IF(G20&gt;I20,"×"," "))</f>
        <v>×</v>
      </c>
      <c r="K20" s="23" t="s">
        <v>41</v>
      </c>
      <c r="L20" s="24" t="str">
        <f>IF(M20&gt;O20,"○",IF(M20&lt;O20,"×"," "))</f>
        <v>○</v>
      </c>
      <c r="M20" s="25">
        <f t="shared" ref="M20" si="8">AA10</f>
        <v>6</v>
      </c>
      <c r="N20" s="26" t="s">
        <v>3</v>
      </c>
      <c r="O20" s="27">
        <f t="shared" ref="O20" si="9">Y10</f>
        <v>1</v>
      </c>
      <c r="P20" s="28" t="str">
        <f>IF(M20&lt;O20,"○",IF(M20&gt;O20,"×"," "))</f>
        <v>×</v>
      </c>
      <c r="Q20" s="23" t="s">
        <v>41</v>
      </c>
      <c r="R20" s="24" t="str">
        <f>IF(S20&gt;U20,"○",IF(S20&lt;U20,"×"," "))</f>
        <v>○</v>
      </c>
      <c r="S20" s="25">
        <v>6</v>
      </c>
      <c r="T20" s="26" t="s">
        <v>3</v>
      </c>
      <c r="U20" s="27">
        <f t="shared" ref="U20" si="10">Y15</f>
        <v>0</v>
      </c>
      <c r="V20" s="28" t="str">
        <f>IF(S20&lt;U20,"○",IF(S20&gt;U20,"×"," "))</f>
        <v>×</v>
      </c>
      <c r="W20" s="64"/>
      <c r="X20" s="65"/>
      <c r="Y20" s="65"/>
      <c r="Z20" s="65"/>
      <c r="AA20" s="65"/>
      <c r="AB20" s="66"/>
      <c r="AC20" s="29" t="s">
        <v>5</v>
      </c>
      <c r="AD20" s="30"/>
      <c r="AE20" s="71"/>
      <c r="AG20" s="48"/>
    </row>
    <row r="21" spans="3:33" ht="20.100000000000001" customHeight="1" x14ac:dyDescent="0.4">
      <c r="C21" s="56"/>
      <c r="D21" s="59"/>
      <c r="E21" s="32" t="s">
        <v>42</v>
      </c>
      <c r="F21" s="33" t="str">
        <f>IF(G21&gt;I21,"○",IF(G21&lt;I21,"×"," "))</f>
        <v xml:space="preserve"> </v>
      </c>
      <c r="G21" s="34"/>
      <c r="H21" s="35" t="s">
        <v>3</v>
      </c>
      <c r="I21" s="36"/>
      <c r="J21" s="37" t="str">
        <f>IF(G21&lt;I21,"○",IF(G21&gt;I21,"×"," "))</f>
        <v xml:space="preserve"> </v>
      </c>
      <c r="K21" s="32" t="s">
        <v>42</v>
      </c>
      <c r="L21" s="33" t="str">
        <f>IF(M21&gt;O21,"○",IF(M21&lt;O21,"×"," "))</f>
        <v xml:space="preserve"> </v>
      </c>
      <c r="M21" s="34"/>
      <c r="N21" s="35" t="s">
        <v>3</v>
      </c>
      <c r="O21" s="36"/>
      <c r="P21" s="37" t="str">
        <f>IF(M21&lt;O21,"○",IF(M21&gt;O21,"×"," "))</f>
        <v xml:space="preserve"> </v>
      </c>
      <c r="Q21" s="32" t="s">
        <v>42</v>
      </c>
      <c r="R21" s="33" t="str">
        <f>IF(S21&gt;U21,"○",IF(S21&lt;U21,"×"," "))</f>
        <v xml:space="preserve"> </v>
      </c>
      <c r="S21" s="34"/>
      <c r="T21" s="35" t="s">
        <v>3</v>
      </c>
      <c r="U21" s="36"/>
      <c r="V21" s="37" t="str">
        <f>IF(S21&lt;U21,"○",IF(S21&gt;U21,"×"," "))</f>
        <v xml:space="preserve"> </v>
      </c>
      <c r="W21" s="64"/>
      <c r="X21" s="65"/>
      <c r="Y21" s="65"/>
      <c r="Z21" s="65"/>
      <c r="AA21" s="65"/>
      <c r="AB21" s="66"/>
      <c r="AC21" s="49" t="s">
        <v>6</v>
      </c>
      <c r="AD21" s="39"/>
      <c r="AE21" s="71"/>
      <c r="AG21" s="48"/>
    </row>
    <row r="22" spans="3:33" ht="20.100000000000001" customHeight="1" x14ac:dyDescent="0.4">
      <c r="C22" s="57"/>
      <c r="D22" s="60"/>
      <c r="E22" s="40" t="s">
        <v>7</v>
      </c>
      <c r="F22" s="41"/>
      <c r="G22" s="42">
        <f>SUM(G19:G21)</f>
        <v>12</v>
      </c>
      <c r="H22" s="43" t="s">
        <v>3</v>
      </c>
      <c r="I22" s="44">
        <f>SUM(I19:I21)</f>
        <v>2</v>
      </c>
      <c r="J22" s="45"/>
      <c r="K22" s="40" t="s">
        <v>7</v>
      </c>
      <c r="L22" s="41"/>
      <c r="M22" s="42">
        <f>SUM(M19:M21)</f>
        <v>12</v>
      </c>
      <c r="N22" s="43" t="s">
        <v>3</v>
      </c>
      <c r="O22" s="44">
        <f>SUM(O19:O21)</f>
        <v>1</v>
      </c>
      <c r="P22" s="45"/>
      <c r="Q22" s="40" t="s">
        <v>7</v>
      </c>
      <c r="R22" s="41"/>
      <c r="S22" s="42">
        <f>SUM(S19:S21)</f>
        <v>12</v>
      </c>
      <c r="T22" s="43" t="s">
        <v>3</v>
      </c>
      <c r="U22" s="44">
        <f>SUM(U19:U21)</f>
        <v>0</v>
      </c>
      <c r="V22" s="45"/>
      <c r="W22" s="67"/>
      <c r="X22" s="68"/>
      <c r="Y22" s="68"/>
      <c r="Z22" s="68"/>
      <c r="AA22" s="68"/>
      <c r="AB22" s="69"/>
      <c r="AC22" s="50"/>
      <c r="AD22" s="51"/>
      <c r="AE22" s="72"/>
    </row>
    <row r="23" spans="3:33" ht="20.100000000000001" customHeight="1" x14ac:dyDescent="0.4">
      <c r="C23" s="4" t="s">
        <v>8</v>
      </c>
    </row>
    <row r="24" spans="3:33" ht="20.100000000000001" customHeight="1" x14ac:dyDescent="0.4">
      <c r="C24" s="4" t="s">
        <v>9</v>
      </c>
    </row>
    <row r="25" spans="3:33" ht="20.100000000000001" customHeight="1" x14ac:dyDescent="0.4">
      <c r="C25" s="4" t="s">
        <v>10</v>
      </c>
    </row>
    <row r="26" spans="3:33" ht="20.100000000000001" customHeight="1" x14ac:dyDescent="0.4">
      <c r="C26" s="4" t="s">
        <v>43</v>
      </c>
    </row>
    <row r="27" spans="3:33" ht="20.100000000000001" customHeight="1" x14ac:dyDescent="0.4">
      <c r="C27" s="4" t="s">
        <v>11</v>
      </c>
    </row>
    <row r="28" spans="3:33" ht="20.100000000000001" customHeight="1" x14ac:dyDescent="0.4">
      <c r="C28" s="4" t="s">
        <v>12</v>
      </c>
    </row>
    <row r="29" spans="3:33" ht="20.100000000000001" customHeight="1" x14ac:dyDescent="0.4">
      <c r="C29" s="4" t="s">
        <v>13</v>
      </c>
    </row>
    <row r="30" spans="3:33" ht="20.100000000000001" customHeight="1" x14ac:dyDescent="0.4">
      <c r="C30" s="4" t="s">
        <v>14</v>
      </c>
    </row>
  </sheetData>
  <mergeCells count="22">
    <mergeCell ref="C8:C12"/>
    <mergeCell ref="D8:D12"/>
    <mergeCell ref="K8:P12"/>
    <mergeCell ref="AE8:AE12"/>
    <mergeCell ref="C2:D2"/>
    <mergeCell ref="E2:J2"/>
    <mergeCell ref="K2:P2"/>
    <mergeCell ref="Q2:V2"/>
    <mergeCell ref="W2:AB2"/>
    <mergeCell ref="AC2:AD2"/>
    <mergeCell ref="C3:C7"/>
    <mergeCell ref="D3:D7"/>
    <mergeCell ref="E3:J7"/>
    <mergeCell ref="AE3:AE7"/>
    <mergeCell ref="C13:C17"/>
    <mergeCell ref="D13:D17"/>
    <mergeCell ref="Q13:V17"/>
    <mergeCell ref="AE13:AE17"/>
    <mergeCell ref="C18:C22"/>
    <mergeCell ref="D18:D22"/>
    <mergeCell ref="W18:AB22"/>
    <mergeCell ref="AE18:AE2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8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AE25"/>
  <sheetViews>
    <sheetView zoomScaleNormal="100" workbookViewId="0">
      <selection activeCell="O16" sqref="O16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4" width="10.625" style="4" customWidth="1"/>
    <col min="25" max="25" width="20.625" style="4" customWidth="1"/>
    <col min="26" max="26" width="1.625" style="4" customWidth="1"/>
    <col min="27" max="267" width="9" style="4"/>
    <col min="268" max="269" width="1.625" style="4" customWidth="1"/>
    <col min="270" max="270" width="4.625" style="4" customWidth="1"/>
    <col min="271" max="271" width="24.625" style="4" customWidth="1"/>
    <col min="272" max="272" width="4.625" style="4" customWidth="1"/>
    <col min="273" max="273" width="14.625" style="4" customWidth="1"/>
    <col min="274" max="274" width="4.625" style="4" customWidth="1"/>
    <col min="275" max="275" width="14.625" style="4" customWidth="1"/>
    <col min="276" max="276" width="4.625" style="4" customWidth="1"/>
    <col min="277" max="277" width="14.625" style="4" customWidth="1"/>
    <col min="278" max="278" width="4.625" style="4" customWidth="1"/>
    <col min="279" max="279" width="14.625" style="4" customWidth="1"/>
    <col min="280" max="280" width="20.625" style="4" customWidth="1"/>
    <col min="281" max="281" width="16.625" style="4" customWidth="1"/>
    <col min="282" max="282" width="1.625" style="4" customWidth="1"/>
    <col min="283" max="523" width="9" style="4"/>
    <col min="524" max="525" width="1.625" style="4" customWidth="1"/>
    <col min="526" max="526" width="4.625" style="4" customWidth="1"/>
    <col min="527" max="527" width="24.625" style="4" customWidth="1"/>
    <col min="528" max="528" width="4.625" style="4" customWidth="1"/>
    <col min="529" max="529" width="14.625" style="4" customWidth="1"/>
    <col min="530" max="530" width="4.625" style="4" customWidth="1"/>
    <col min="531" max="531" width="14.625" style="4" customWidth="1"/>
    <col min="532" max="532" width="4.625" style="4" customWidth="1"/>
    <col min="533" max="533" width="14.625" style="4" customWidth="1"/>
    <col min="534" max="534" width="4.625" style="4" customWidth="1"/>
    <col min="535" max="535" width="14.625" style="4" customWidth="1"/>
    <col min="536" max="536" width="20.625" style="4" customWidth="1"/>
    <col min="537" max="537" width="16.625" style="4" customWidth="1"/>
    <col min="538" max="538" width="1.625" style="4" customWidth="1"/>
    <col min="539" max="779" width="9" style="4"/>
    <col min="780" max="781" width="1.625" style="4" customWidth="1"/>
    <col min="782" max="782" width="4.625" style="4" customWidth="1"/>
    <col min="783" max="783" width="24.625" style="4" customWidth="1"/>
    <col min="784" max="784" width="4.625" style="4" customWidth="1"/>
    <col min="785" max="785" width="14.625" style="4" customWidth="1"/>
    <col min="786" max="786" width="4.625" style="4" customWidth="1"/>
    <col min="787" max="787" width="14.625" style="4" customWidth="1"/>
    <col min="788" max="788" width="4.625" style="4" customWidth="1"/>
    <col min="789" max="789" width="14.625" style="4" customWidth="1"/>
    <col min="790" max="790" width="4.625" style="4" customWidth="1"/>
    <col min="791" max="791" width="14.625" style="4" customWidth="1"/>
    <col min="792" max="792" width="20.625" style="4" customWidth="1"/>
    <col min="793" max="793" width="16.625" style="4" customWidth="1"/>
    <col min="794" max="794" width="1.625" style="4" customWidth="1"/>
    <col min="795" max="1035" width="9" style="4"/>
    <col min="1036" max="1037" width="1.625" style="4" customWidth="1"/>
    <col min="1038" max="1038" width="4.625" style="4" customWidth="1"/>
    <col min="1039" max="1039" width="24.625" style="4" customWidth="1"/>
    <col min="1040" max="1040" width="4.625" style="4" customWidth="1"/>
    <col min="1041" max="1041" width="14.625" style="4" customWidth="1"/>
    <col min="1042" max="1042" width="4.625" style="4" customWidth="1"/>
    <col min="1043" max="1043" width="14.625" style="4" customWidth="1"/>
    <col min="1044" max="1044" width="4.625" style="4" customWidth="1"/>
    <col min="1045" max="1045" width="14.625" style="4" customWidth="1"/>
    <col min="1046" max="1046" width="4.625" style="4" customWidth="1"/>
    <col min="1047" max="1047" width="14.625" style="4" customWidth="1"/>
    <col min="1048" max="1048" width="20.625" style="4" customWidth="1"/>
    <col min="1049" max="1049" width="16.625" style="4" customWidth="1"/>
    <col min="1050" max="1050" width="1.625" style="4" customWidth="1"/>
    <col min="1051" max="1291" width="9" style="4"/>
    <col min="1292" max="1293" width="1.625" style="4" customWidth="1"/>
    <col min="1294" max="1294" width="4.625" style="4" customWidth="1"/>
    <col min="1295" max="1295" width="24.625" style="4" customWidth="1"/>
    <col min="1296" max="1296" width="4.625" style="4" customWidth="1"/>
    <col min="1297" max="1297" width="14.625" style="4" customWidth="1"/>
    <col min="1298" max="1298" width="4.625" style="4" customWidth="1"/>
    <col min="1299" max="1299" width="14.625" style="4" customWidth="1"/>
    <col min="1300" max="1300" width="4.625" style="4" customWidth="1"/>
    <col min="1301" max="1301" width="14.625" style="4" customWidth="1"/>
    <col min="1302" max="1302" width="4.625" style="4" customWidth="1"/>
    <col min="1303" max="1303" width="14.625" style="4" customWidth="1"/>
    <col min="1304" max="1304" width="20.625" style="4" customWidth="1"/>
    <col min="1305" max="1305" width="16.625" style="4" customWidth="1"/>
    <col min="1306" max="1306" width="1.625" style="4" customWidth="1"/>
    <col min="1307" max="1547" width="9" style="4"/>
    <col min="1548" max="1549" width="1.625" style="4" customWidth="1"/>
    <col min="1550" max="1550" width="4.625" style="4" customWidth="1"/>
    <col min="1551" max="1551" width="24.625" style="4" customWidth="1"/>
    <col min="1552" max="1552" width="4.625" style="4" customWidth="1"/>
    <col min="1553" max="1553" width="14.625" style="4" customWidth="1"/>
    <col min="1554" max="1554" width="4.625" style="4" customWidth="1"/>
    <col min="1555" max="1555" width="14.625" style="4" customWidth="1"/>
    <col min="1556" max="1556" width="4.625" style="4" customWidth="1"/>
    <col min="1557" max="1557" width="14.625" style="4" customWidth="1"/>
    <col min="1558" max="1558" width="4.625" style="4" customWidth="1"/>
    <col min="1559" max="1559" width="14.625" style="4" customWidth="1"/>
    <col min="1560" max="1560" width="20.625" style="4" customWidth="1"/>
    <col min="1561" max="1561" width="16.625" style="4" customWidth="1"/>
    <col min="1562" max="1562" width="1.625" style="4" customWidth="1"/>
    <col min="1563" max="1803" width="9" style="4"/>
    <col min="1804" max="1805" width="1.625" style="4" customWidth="1"/>
    <col min="1806" max="1806" width="4.625" style="4" customWidth="1"/>
    <col min="1807" max="1807" width="24.625" style="4" customWidth="1"/>
    <col min="1808" max="1808" width="4.625" style="4" customWidth="1"/>
    <col min="1809" max="1809" width="14.625" style="4" customWidth="1"/>
    <col min="1810" max="1810" width="4.625" style="4" customWidth="1"/>
    <col min="1811" max="1811" width="14.625" style="4" customWidth="1"/>
    <col min="1812" max="1812" width="4.625" style="4" customWidth="1"/>
    <col min="1813" max="1813" width="14.625" style="4" customWidth="1"/>
    <col min="1814" max="1814" width="4.625" style="4" customWidth="1"/>
    <col min="1815" max="1815" width="14.625" style="4" customWidth="1"/>
    <col min="1816" max="1816" width="20.625" style="4" customWidth="1"/>
    <col min="1817" max="1817" width="16.625" style="4" customWidth="1"/>
    <col min="1818" max="1818" width="1.625" style="4" customWidth="1"/>
    <col min="1819" max="2059" width="9" style="4"/>
    <col min="2060" max="2061" width="1.625" style="4" customWidth="1"/>
    <col min="2062" max="2062" width="4.625" style="4" customWidth="1"/>
    <col min="2063" max="2063" width="24.625" style="4" customWidth="1"/>
    <col min="2064" max="2064" width="4.625" style="4" customWidth="1"/>
    <col min="2065" max="2065" width="14.625" style="4" customWidth="1"/>
    <col min="2066" max="2066" width="4.625" style="4" customWidth="1"/>
    <col min="2067" max="2067" width="14.625" style="4" customWidth="1"/>
    <col min="2068" max="2068" width="4.625" style="4" customWidth="1"/>
    <col min="2069" max="2069" width="14.625" style="4" customWidth="1"/>
    <col min="2070" max="2070" width="4.625" style="4" customWidth="1"/>
    <col min="2071" max="2071" width="14.625" style="4" customWidth="1"/>
    <col min="2072" max="2072" width="20.625" style="4" customWidth="1"/>
    <col min="2073" max="2073" width="16.625" style="4" customWidth="1"/>
    <col min="2074" max="2074" width="1.625" style="4" customWidth="1"/>
    <col min="2075" max="2315" width="9" style="4"/>
    <col min="2316" max="2317" width="1.625" style="4" customWidth="1"/>
    <col min="2318" max="2318" width="4.625" style="4" customWidth="1"/>
    <col min="2319" max="2319" width="24.625" style="4" customWidth="1"/>
    <col min="2320" max="2320" width="4.625" style="4" customWidth="1"/>
    <col min="2321" max="2321" width="14.625" style="4" customWidth="1"/>
    <col min="2322" max="2322" width="4.625" style="4" customWidth="1"/>
    <col min="2323" max="2323" width="14.625" style="4" customWidth="1"/>
    <col min="2324" max="2324" width="4.625" style="4" customWidth="1"/>
    <col min="2325" max="2325" width="14.625" style="4" customWidth="1"/>
    <col min="2326" max="2326" width="4.625" style="4" customWidth="1"/>
    <col min="2327" max="2327" width="14.625" style="4" customWidth="1"/>
    <col min="2328" max="2328" width="20.625" style="4" customWidth="1"/>
    <col min="2329" max="2329" width="16.625" style="4" customWidth="1"/>
    <col min="2330" max="2330" width="1.625" style="4" customWidth="1"/>
    <col min="2331" max="2571" width="9" style="4"/>
    <col min="2572" max="2573" width="1.625" style="4" customWidth="1"/>
    <col min="2574" max="2574" width="4.625" style="4" customWidth="1"/>
    <col min="2575" max="2575" width="24.625" style="4" customWidth="1"/>
    <col min="2576" max="2576" width="4.625" style="4" customWidth="1"/>
    <col min="2577" max="2577" width="14.625" style="4" customWidth="1"/>
    <col min="2578" max="2578" width="4.625" style="4" customWidth="1"/>
    <col min="2579" max="2579" width="14.625" style="4" customWidth="1"/>
    <col min="2580" max="2580" width="4.625" style="4" customWidth="1"/>
    <col min="2581" max="2581" width="14.625" style="4" customWidth="1"/>
    <col min="2582" max="2582" width="4.625" style="4" customWidth="1"/>
    <col min="2583" max="2583" width="14.625" style="4" customWidth="1"/>
    <col min="2584" max="2584" width="20.625" style="4" customWidth="1"/>
    <col min="2585" max="2585" width="16.625" style="4" customWidth="1"/>
    <col min="2586" max="2586" width="1.625" style="4" customWidth="1"/>
    <col min="2587" max="2827" width="9" style="4"/>
    <col min="2828" max="2829" width="1.625" style="4" customWidth="1"/>
    <col min="2830" max="2830" width="4.625" style="4" customWidth="1"/>
    <col min="2831" max="2831" width="24.625" style="4" customWidth="1"/>
    <col min="2832" max="2832" width="4.625" style="4" customWidth="1"/>
    <col min="2833" max="2833" width="14.625" style="4" customWidth="1"/>
    <col min="2834" max="2834" width="4.625" style="4" customWidth="1"/>
    <col min="2835" max="2835" width="14.625" style="4" customWidth="1"/>
    <col min="2836" max="2836" width="4.625" style="4" customWidth="1"/>
    <col min="2837" max="2837" width="14.625" style="4" customWidth="1"/>
    <col min="2838" max="2838" width="4.625" style="4" customWidth="1"/>
    <col min="2839" max="2839" width="14.625" style="4" customWidth="1"/>
    <col min="2840" max="2840" width="20.625" style="4" customWidth="1"/>
    <col min="2841" max="2841" width="16.625" style="4" customWidth="1"/>
    <col min="2842" max="2842" width="1.625" style="4" customWidth="1"/>
    <col min="2843" max="3083" width="9" style="4"/>
    <col min="3084" max="3085" width="1.625" style="4" customWidth="1"/>
    <col min="3086" max="3086" width="4.625" style="4" customWidth="1"/>
    <col min="3087" max="3087" width="24.625" style="4" customWidth="1"/>
    <col min="3088" max="3088" width="4.625" style="4" customWidth="1"/>
    <col min="3089" max="3089" width="14.625" style="4" customWidth="1"/>
    <col min="3090" max="3090" width="4.625" style="4" customWidth="1"/>
    <col min="3091" max="3091" width="14.625" style="4" customWidth="1"/>
    <col min="3092" max="3092" width="4.625" style="4" customWidth="1"/>
    <col min="3093" max="3093" width="14.625" style="4" customWidth="1"/>
    <col min="3094" max="3094" width="4.625" style="4" customWidth="1"/>
    <col min="3095" max="3095" width="14.625" style="4" customWidth="1"/>
    <col min="3096" max="3096" width="20.625" style="4" customWidth="1"/>
    <col min="3097" max="3097" width="16.625" style="4" customWidth="1"/>
    <col min="3098" max="3098" width="1.625" style="4" customWidth="1"/>
    <col min="3099" max="3339" width="9" style="4"/>
    <col min="3340" max="3341" width="1.625" style="4" customWidth="1"/>
    <col min="3342" max="3342" width="4.625" style="4" customWidth="1"/>
    <col min="3343" max="3343" width="24.625" style="4" customWidth="1"/>
    <col min="3344" max="3344" width="4.625" style="4" customWidth="1"/>
    <col min="3345" max="3345" width="14.625" style="4" customWidth="1"/>
    <col min="3346" max="3346" width="4.625" style="4" customWidth="1"/>
    <col min="3347" max="3347" width="14.625" style="4" customWidth="1"/>
    <col min="3348" max="3348" width="4.625" style="4" customWidth="1"/>
    <col min="3349" max="3349" width="14.625" style="4" customWidth="1"/>
    <col min="3350" max="3350" width="4.625" style="4" customWidth="1"/>
    <col min="3351" max="3351" width="14.625" style="4" customWidth="1"/>
    <col min="3352" max="3352" width="20.625" style="4" customWidth="1"/>
    <col min="3353" max="3353" width="16.625" style="4" customWidth="1"/>
    <col min="3354" max="3354" width="1.625" style="4" customWidth="1"/>
    <col min="3355" max="3595" width="9" style="4"/>
    <col min="3596" max="3597" width="1.625" style="4" customWidth="1"/>
    <col min="3598" max="3598" width="4.625" style="4" customWidth="1"/>
    <col min="3599" max="3599" width="24.625" style="4" customWidth="1"/>
    <col min="3600" max="3600" width="4.625" style="4" customWidth="1"/>
    <col min="3601" max="3601" width="14.625" style="4" customWidth="1"/>
    <col min="3602" max="3602" width="4.625" style="4" customWidth="1"/>
    <col min="3603" max="3603" width="14.625" style="4" customWidth="1"/>
    <col min="3604" max="3604" width="4.625" style="4" customWidth="1"/>
    <col min="3605" max="3605" width="14.625" style="4" customWidth="1"/>
    <col min="3606" max="3606" width="4.625" style="4" customWidth="1"/>
    <col min="3607" max="3607" width="14.625" style="4" customWidth="1"/>
    <col min="3608" max="3608" width="20.625" style="4" customWidth="1"/>
    <col min="3609" max="3609" width="16.625" style="4" customWidth="1"/>
    <col min="3610" max="3610" width="1.625" style="4" customWidth="1"/>
    <col min="3611" max="3851" width="9" style="4"/>
    <col min="3852" max="3853" width="1.625" style="4" customWidth="1"/>
    <col min="3854" max="3854" width="4.625" style="4" customWidth="1"/>
    <col min="3855" max="3855" width="24.625" style="4" customWidth="1"/>
    <col min="3856" max="3856" width="4.625" style="4" customWidth="1"/>
    <col min="3857" max="3857" width="14.625" style="4" customWidth="1"/>
    <col min="3858" max="3858" width="4.625" style="4" customWidth="1"/>
    <col min="3859" max="3859" width="14.625" style="4" customWidth="1"/>
    <col min="3860" max="3860" width="4.625" style="4" customWidth="1"/>
    <col min="3861" max="3861" width="14.625" style="4" customWidth="1"/>
    <col min="3862" max="3862" width="4.625" style="4" customWidth="1"/>
    <col min="3863" max="3863" width="14.625" style="4" customWidth="1"/>
    <col min="3864" max="3864" width="20.625" style="4" customWidth="1"/>
    <col min="3865" max="3865" width="16.625" style="4" customWidth="1"/>
    <col min="3866" max="3866" width="1.625" style="4" customWidth="1"/>
    <col min="3867" max="4107" width="9" style="4"/>
    <col min="4108" max="4109" width="1.625" style="4" customWidth="1"/>
    <col min="4110" max="4110" width="4.625" style="4" customWidth="1"/>
    <col min="4111" max="4111" width="24.625" style="4" customWidth="1"/>
    <col min="4112" max="4112" width="4.625" style="4" customWidth="1"/>
    <col min="4113" max="4113" width="14.625" style="4" customWidth="1"/>
    <col min="4114" max="4114" width="4.625" style="4" customWidth="1"/>
    <col min="4115" max="4115" width="14.625" style="4" customWidth="1"/>
    <col min="4116" max="4116" width="4.625" style="4" customWidth="1"/>
    <col min="4117" max="4117" width="14.625" style="4" customWidth="1"/>
    <col min="4118" max="4118" width="4.625" style="4" customWidth="1"/>
    <col min="4119" max="4119" width="14.625" style="4" customWidth="1"/>
    <col min="4120" max="4120" width="20.625" style="4" customWidth="1"/>
    <col min="4121" max="4121" width="16.625" style="4" customWidth="1"/>
    <col min="4122" max="4122" width="1.625" style="4" customWidth="1"/>
    <col min="4123" max="4363" width="9" style="4"/>
    <col min="4364" max="4365" width="1.625" style="4" customWidth="1"/>
    <col min="4366" max="4366" width="4.625" style="4" customWidth="1"/>
    <col min="4367" max="4367" width="24.625" style="4" customWidth="1"/>
    <col min="4368" max="4368" width="4.625" style="4" customWidth="1"/>
    <col min="4369" max="4369" width="14.625" style="4" customWidth="1"/>
    <col min="4370" max="4370" width="4.625" style="4" customWidth="1"/>
    <col min="4371" max="4371" width="14.625" style="4" customWidth="1"/>
    <col min="4372" max="4372" width="4.625" style="4" customWidth="1"/>
    <col min="4373" max="4373" width="14.625" style="4" customWidth="1"/>
    <col min="4374" max="4374" width="4.625" style="4" customWidth="1"/>
    <col min="4375" max="4375" width="14.625" style="4" customWidth="1"/>
    <col min="4376" max="4376" width="20.625" style="4" customWidth="1"/>
    <col min="4377" max="4377" width="16.625" style="4" customWidth="1"/>
    <col min="4378" max="4378" width="1.625" style="4" customWidth="1"/>
    <col min="4379" max="4619" width="9" style="4"/>
    <col min="4620" max="4621" width="1.625" style="4" customWidth="1"/>
    <col min="4622" max="4622" width="4.625" style="4" customWidth="1"/>
    <col min="4623" max="4623" width="24.625" style="4" customWidth="1"/>
    <col min="4624" max="4624" width="4.625" style="4" customWidth="1"/>
    <col min="4625" max="4625" width="14.625" style="4" customWidth="1"/>
    <col min="4626" max="4626" width="4.625" style="4" customWidth="1"/>
    <col min="4627" max="4627" width="14.625" style="4" customWidth="1"/>
    <col min="4628" max="4628" width="4.625" style="4" customWidth="1"/>
    <col min="4629" max="4629" width="14.625" style="4" customWidth="1"/>
    <col min="4630" max="4630" width="4.625" style="4" customWidth="1"/>
    <col min="4631" max="4631" width="14.625" style="4" customWidth="1"/>
    <col min="4632" max="4632" width="20.625" style="4" customWidth="1"/>
    <col min="4633" max="4633" width="16.625" style="4" customWidth="1"/>
    <col min="4634" max="4634" width="1.625" style="4" customWidth="1"/>
    <col min="4635" max="4875" width="9" style="4"/>
    <col min="4876" max="4877" width="1.625" style="4" customWidth="1"/>
    <col min="4878" max="4878" width="4.625" style="4" customWidth="1"/>
    <col min="4879" max="4879" width="24.625" style="4" customWidth="1"/>
    <col min="4880" max="4880" width="4.625" style="4" customWidth="1"/>
    <col min="4881" max="4881" width="14.625" style="4" customWidth="1"/>
    <col min="4882" max="4882" width="4.625" style="4" customWidth="1"/>
    <col min="4883" max="4883" width="14.625" style="4" customWidth="1"/>
    <col min="4884" max="4884" width="4.625" style="4" customWidth="1"/>
    <col min="4885" max="4885" width="14.625" style="4" customWidth="1"/>
    <col min="4886" max="4886" width="4.625" style="4" customWidth="1"/>
    <col min="4887" max="4887" width="14.625" style="4" customWidth="1"/>
    <col min="4888" max="4888" width="20.625" style="4" customWidth="1"/>
    <col min="4889" max="4889" width="16.625" style="4" customWidth="1"/>
    <col min="4890" max="4890" width="1.625" style="4" customWidth="1"/>
    <col min="4891" max="5131" width="9" style="4"/>
    <col min="5132" max="5133" width="1.625" style="4" customWidth="1"/>
    <col min="5134" max="5134" width="4.625" style="4" customWidth="1"/>
    <col min="5135" max="5135" width="24.625" style="4" customWidth="1"/>
    <col min="5136" max="5136" width="4.625" style="4" customWidth="1"/>
    <col min="5137" max="5137" width="14.625" style="4" customWidth="1"/>
    <col min="5138" max="5138" width="4.625" style="4" customWidth="1"/>
    <col min="5139" max="5139" width="14.625" style="4" customWidth="1"/>
    <col min="5140" max="5140" width="4.625" style="4" customWidth="1"/>
    <col min="5141" max="5141" width="14.625" style="4" customWidth="1"/>
    <col min="5142" max="5142" width="4.625" style="4" customWidth="1"/>
    <col min="5143" max="5143" width="14.625" style="4" customWidth="1"/>
    <col min="5144" max="5144" width="20.625" style="4" customWidth="1"/>
    <col min="5145" max="5145" width="16.625" style="4" customWidth="1"/>
    <col min="5146" max="5146" width="1.625" style="4" customWidth="1"/>
    <col min="5147" max="5387" width="9" style="4"/>
    <col min="5388" max="5389" width="1.625" style="4" customWidth="1"/>
    <col min="5390" max="5390" width="4.625" style="4" customWidth="1"/>
    <col min="5391" max="5391" width="24.625" style="4" customWidth="1"/>
    <col min="5392" max="5392" width="4.625" style="4" customWidth="1"/>
    <col min="5393" max="5393" width="14.625" style="4" customWidth="1"/>
    <col min="5394" max="5394" width="4.625" style="4" customWidth="1"/>
    <col min="5395" max="5395" width="14.625" style="4" customWidth="1"/>
    <col min="5396" max="5396" width="4.625" style="4" customWidth="1"/>
    <col min="5397" max="5397" width="14.625" style="4" customWidth="1"/>
    <col min="5398" max="5398" width="4.625" style="4" customWidth="1"/>
    <col min="5399" max="5399" width="14.625" style="4" customWidth="1"/>
    <col min="5400" max="5400" width="20.625" style="4" customWidth="1"/>
    <col min="5401" max="5401" width="16.625" style="4" customWidth="1"/>
    <col min="5402" max="5402" width="1.625" style="4" customWidth="1"/>
    <col min="5403" max="5643" width="9" style="4"/>
    <col min="5644" max="5645" width="1.625" style="4" customWidth="1"/>
    <col min="5646" max="5646" width="4.625" style="4" customWidth="1"/>
    <col min="5647" max="5647" width="24.625" style="4" customWidth="1"/>
    <col min="5648" max="5648" width="4.625" style="4" customWidth="1"/>
    <col min="5649" max="5649" width="14.625" style="4" customWidth="1"/>
    <col min="5650" max="5650" width="4.625" style="4" customWidth="1"/>
    <col min="5651" max="5651" width="14.625" style="4" customWidth="1"/>
    <col min="5652" max="5652" width="4.625" style="4" customWidth="1"/>
    <col min="5653" max="5653" width="14.625" style="4" customWidth="1"/>
    <col min="5654" max="5654" width="4.625" style="4" customWidth="1"/>
    <col min="5655" max="5655" width="14.625" style="4" customWidth="1"/>
    <col min="5656" max="5656" width="20.625" style="4" customWidth="1"/>
    <col min="5657" max="5657" width="16.625" style="4" customWidth="1"/>
    <col min="5658" max="5658" width="1.625" style="4" customWidth="1"/>
    <col min="5659" max="5899" width="9" style="4"/>
    <col min="5900" max="5901" width="1.625" style="4" customWidth="1"/>
    <col min="5902" max="5902" width="4.625" style="4" customWidth="1"/>
    <col min="5903" max="5903" width="24.625" style="4" customWidth="1"/>
    <col min="5904" max="5904" width="4.625" style="4" customWidth="1"/>
    <col min="5905" max="5905" width="14.625" style="4" customWidth="1"/>
    <col min="5906" max="5906" width="4.625" style="4" customWidth="1"/>
    <col min="5907" max="5907" width="14.625" style="4" customWidth="1"/>
    <col min="5908" max="5908" width="4.625" style="4" customWidth="1"/>
    <col min="5909" max="5909" width="14.625" style="4" customWidth="1"/>
    <col min="5910" max="5910" width="4.625" style="4" customWidth="1"/>
    <col min="5911" max="5911" width="14.625" style="4" customWidth="1"/>
    <col min="5912" max="5912" width="20.625" style="4" customWidth="1"/>
    <col min="5913" max="5913" width="16.625" style="4" customWidth="1"/>
    <col min="5914" max="5914" width="1.625" style="4" customWidth="1"/>
    <col min="5915" max="6155" width="9" style="4"/>
    <col min="6156" max="6157" width="1.625" style="4" customWidth="1"/>
    <col min="6158" max="6158" width="4.625" style="4" customWidth="1"/>
    <col min="6159" max="6159" width="24.625" style="4" customWidth="1"/>
    <col min="6160" max="6160" width="4.625" style="4" customWidth="1"/>
    <col min="6161" max="6161" width="14.625" style="4" customWidth="1"/>
    <col min="6162" max="6162" width="4.625" style="4" customWidth="1"/>
    <col min="6163" max="6163" width="14.625" style="4" customWidth="1"/>
    <col min="6164" max="6164" width="4.625" style="4" customWidth="1"/>
    <col min="6165" max="6165" width="14.625" style="4" customWidth="1"/>
    <col min="6166" max="6166" width="4.625" style="4" customWidth="1"/>
    <col min="6167" max="6167" width="14.625" style="4" customWidth="1"/>
    <col min="6168" max="6168" width="20.625" style="4" customWidth="1"/>
    <col min="6169" max="6169" width="16.625" style="4" customWidth="1"/>
    <col min="6170" max="6170" width="1.625" style="4" customWidth="1"/>
    <col min="6171" max="6411" width="9" style="4"/>
    <col min="6412" max="6413" width="1.625" style="4" customWidth="1"/>
    <col min="6414" max="6414" width="4.625" style="4" customWidth="1"/>
    <col min="6415" max="6415" width="24.625" style="4" customWidth="1"/>
    <col min="6416" max="6416" width="4.625" style="4" customWidth="1"/>
    <col min="6417" max="6417" width="14.625" style="4" customWidth="1"/>
    <col min="6418" max="6418" width="4.625" style="4" customWidth="1"/>
    <col min="6419" max="6419" width="14.625" style="4" customWidth="1"/>
    <col min="6420" max="6420" width="4.625" style="4" customWidth="1"/>
    <col min="6421" max="6421" width="14.625" style="4" customWidth="1"/>
    <col min="6422" max="6422" width="4.625" style="4" customWidth="1"/>
    <col min="6423" max="6423" width="14.625" style="4" customWidth="1"/>
    <col min="6424" max="6424" width="20.625" style="4" customWidth="1"/>
    <col min="6425" max="6425" width="16.625" style="4" customWidth="1"/>
    <col min="6426" max="6426" width="1.625" style="4" customWidth="1"/>
    <col min="6427" max="6667" width="9" style="4"/>
    <col min="6668" max="6669" width="1.625" style="4" customWidth="1"/>
    <col min="6670" max="6670" width="4.625" style="4" customWidth="1"/>
    <col min="6671" max="6671" width="24.625" style="4" customWidth="1"/>
    <col min="6672" max="6672" width="4.625" style="4" customWidth="1"/>
    <col min="6673" max="6673" width="14.625" style="4" customWidth="1"/>
    <col min="6674" max="6674" width="4.625" style="4" customWidth="1"/>
    <col min="6675" max="6675" width="14.625" style="4" customWidth="1"/>
    <col min="6676" max="6676" width="4.625" style="4" customWidth="1"/>
    <col min="6677" max="6677" width="14.625" style="4" customWidth="1"/>
    <col min="6678" max="6678" width="4.625" style="4" customWidth="1"/>
    <col min="6679" max="6679" width="14.625" style="4" customWidth="1"/>
    <col min="6680" max="6680" width="20.625" style="4" customWidth="1"/>
    <col min="6681" max="6681" width="16.625" style="4" customWidth="1"/>
    <col min="6682" max="6682" width="1.625" style="4" customWidth="1"/>
    <col min="6683" max="6923" width="9" style="4"/>
    <col min="6924" max="6925" width="1.625" style="4" customWidth="1"/>
    <col min="6926" max="6926" width="4.625" style="4" customWidth="1"/>
    <col min="6927" max="6927" width="24.625" style="4" customWidth="1"/>
    <col min="6928" max="6928" width="4.625" style="4" customWidth="1"/>
    <col min="6929" max="6929" width="14.625" style="4" customWidth="1"/>
    <col min="6930" max="6930" width="4.625" style="4" customWidth="1"/>
    <col min="6931" max="6931" width="14.625" style="4" customWidth="1"/>
    <col min="6932" max="6932" width="4.625" style="4" customWidth="1"/>
    <col min="6933" max="6933" width="14.625" style="4" customWidth="1"/>
    <col min="6934" max="6934" width="4.625" style="4" customWidth="1"/>
    <col min="6935" max="6935" width="14.625" style="4" customWidth="1"/>
    <col min="6936" max="6936" width="20.625" style="4" customWidth="1"/>
    <col min="6937" max="6937" width="16.625" style="4" customWidth="1"/>
    <col min="6938" max="6938" width="1.625" style="4" customWidth="1"/>
    <col min="6939" max="7179" width="9" style="4"/>
    <col min="7180" max="7181" width="1.625" style="4" customWidth="1"/>
    <col min="7182" max="7182" width="4.625" style="4" customWidth="1"/>
    <col min="7183" max="7183" width="24.625" style="4" customWidth="1"/>
    <col min="7184" max="7184" width="4.625" style="4" customWidth="1"/>
    <col min="7185" max="7185" width="14.625" style="4" customWidth="1"/>
    <col min="7186" max="7186" width="4.625" style="4" customWidth="1"/>
    <col min="7187" max="7187" width="14.625" style="4" customWidth="1"/>
    <col min="7188" max="7188" width="4.625" style="4" customWidth="1"/>
    <col min="7189" max="7189" width="14.625" style="4" customWidth="1"/>
    <col min="7190" max="7190" width="4.625" style="4" customWidth="1"/>
    <col min="7191" max="7191" width="14.625" style="4" customWidth="1"/>
    <col min="7192" max="7192" width="20.625" style="4" customWidth="1"/>
    <col min="7193" max="7193" width="16.625" style="4" customWidth="1"/>
    <col min="7194" max="7194" width="1.625" style="4" customWidth="1"/>
    <col min="7195" max="7435" width="9" style="4"/>
    <col min="7436" max="7437" width="1.625" style="4" customWidth="1"/>
    <col min="7438" max="7438" width="4.625" style="4" customWidth="1"/>
    <col min="7439" max="7439" width="24.625" style="4" customWidth="1"/>
    <col min="7440" max="7440" width="4.625" style="4" customWidth="1"/>
    <col min="7441" max="7441" width="14.625" style="4" customWidth="1"/>
    <col min="7442" max="7442" width="4.625" style="4" customWidth="1"/>
    <col min="7443" max="7443" width="14.625" style="4" customWidth="1"/>
    <col min="7444" max="7444" width="4.625" style="4" customWidth="1"/>
    <col min="7445" max="7445" width="14.625" style="4" customWidth="1"/>
    <col min="7446" max="7446" width="4.625" style="4" customWidth="1"/>
    <col min="7447" max="7447" width="14.625" style="4" customWidth="1"/>
    <col min="7448" max="7448" width="20.625" style="4" customWidth="1"/>
    <col min="7449" max="7449" width="16.625" style="4" customWidth="1"/>
    <col min="7450" max="7450" width="1.625" style="4" customWidth="1"/>
    <col min="7451" max="7691" width="9" style="4"/>
    <col min="7692" max="7693" width="1.625" style="4" customWidth="1"/>
    <col min="7694" max="7694" width="4.625" style="4" customWidth="1"/>
    <col min="7695" max="7695" width="24.625" style="4" customWidth="1"/>
    <col min="7696" max="7696" width="4.625" style="4" customWidth="1"/>
    <col min="7697" max="7697" width="14.625" style="4" customWidth="1"/>
    <col min="7698" max="7698" width="4.625" style="4" customWidth="1"/>
    <col min="7699" max="7699" width="14.625" style="4" customWidth="1"/>
    <col min="7700" max="7700" width="4.625" style="4" customWidth="1"/>
    <col min="7701" max="7701" width="14.625" style="4" customWidth="1"/>
    <col min="7702" max="7702" width="4.625" style="4" customWidth="1"/>
    <col min="7703" max="7703" width="14.625" style="4" customWidth="1"/>
    <col min="7704" max="7704" width="20.625" style="4" customWidth="1"/>
    <col min="7705" max="7705" width="16.625" style="4" customWidth="1"/>
    <col min="7706" max="7706" width="1.625" style="4" customWidth="1"/>
    <col min="7707" max="7947" width="9" style="4"/>
    <col min="7948" max="7949" width="1.625" style="4" customWidth="1"/>
    <col min="7950" max="7950" width="4.625" style="4" customWidth="1"/>
    <col min="7951" max="7951" width="24.625" style="4" customWidth="1"/>
    <col min="7952" max="7952" width="4.625" style="4" customWidth="1"/>
    <col min="7953" max="7953" width="14.625" style="4" customWidth="1"/>
    <col min="7954" max="7954" width="4.625" style="4" customWidth="1"/>
    <col min="7955" max="7955" width="14.625" style="4" customWidth="1"/>
    <col min="7956" max="7956" width="4.625" style="4" customWidth="1"/>
    <col min="7957" max="7957" width="14.625" style="4" customWidth="1"/>
    <col min="7958" max="7958" width="4.625" style="4" customWidth="1"/>
    <col min="7959" max="7959" width="14.625" style="4" customWidth="1"/>
    <col min="7960" max="7960" width="20.625" style="4" customWidth="1"/>
    <col min="7961" max="7961" width="16.625" style="4" customWidth="1"/>
    <col min="7962" max="7962" width="1.625" style="4" customWidth="1"/>
    <col min="7963" max="8203" width="9" style="4"/>
    <col min="8204" max="8205" width="1.625" style="4" customWidth="1"/>
    <col min="8206" max="8206" width="4.625" style="4" customWidth="1"/>
    <col min="8207" max="8207" width="24.625" style="4" customWidth="1"/>
    <col min="8208" max="8208" width="4.625" style="4" customWidth="1"/>
    <col min="8209" max="8209" width="14.625" style="4" customWidth="1"/>
    <col min="8210" max="8210" width="4.625" style="4" customWidth="1"/>
    <col min="8211" max="8211" width="14.625" style="4" customWidth="1"/>
    <col min="8212" max="8212" width="4.625" style="4" customWidth="1"/>
    <col min="8213" max="8213" width="14.625" style="4" customWidth="1"/>
    <col min="8214" max="8214" width="4.625" style="4" customWidth="1"/>
    <col min="8215" max="8215" width="14.625" style="4" customWidth="1"/>
    <col min="8216" max="8216" width="20.625" style="4" customWidth="1"/>
    <col min="8217" max="8217" width="16.625" style="4" customWidth="1"/>
    <col min="8218" max="8218" width="1.625" style="4" customWidth="1"/>
    <col min="8219" max="8459" width="9" style="4"/>
    <col min="8460" max="8461" width="1.625" style="4" customWidth="1"/>
    <col min="8462" max="8462" width="4.625" style="4" customWidth="1"/>
    <col min="8463" max="8463" width="24.625" style="4" customWidth="1"/>
    <col min="8464" max="8464" width="4.625" style="4" customWidth="1"/>
    <col min="8465" max="8465" width="14.625" style="4" customWidth="1"/>
    <col min="8466" max="8466" width="4.625" style="4" customWidth="1"/>
    <col min="8467" max="8467" width="14.625" style="4" customWidth="1"/>
    <col min="8468" max="8468" width="4.625" style="4" customWidth="1"/>
    <col min="8469" max="8469" width="14.625" style="4" customWidth="1"/>
    <col min="8470" max="8470" width="4.625" style="4" customWidth="1"/>
    <col min="8471" max="8471" width="14.625" style="4" customWidth="1"/>
    <col min="8472" max="8472" width="20.625" style="4" customWidth="1"/>
    <col min="8473" max="8473" width="16.625" style="4" customWidth="1"/>
    <col min="8474" max="8474" width="1.625" style="4" customWidth="1"/>
    <col min="8475" max="8715" width="9" style="4"/>
    <col min="8716" max="8717" width="1.625" style="4" customWidth="1"/>
    <col min="8718" max="8718" width="4.625" style="4" customWidth="1"/>
    <col min="8719" max="8719" width="24.625" style="4" customWidth="1"/>
    <col min="8720" max="8720" width="4.625" style="4" customWidth="1"/>
    <col min="8721" max="8721" width="14.625" style="4" customWidth="1"/>
    <col min="8722" max="8722" width="4.625" style="4" customWidth="1"/>
    <col min="8723" max="8723" width="14.625" style="4" customWidth="1"/>
    <col min="8724" max="8724" width="4.625" style="4" customWidth="1"/>
    <col min="8725" max="8725" width="14.625" style="4" customWidth="1"/>
    <col min="8726" max="8726" width="4.625" style="4" customWidth="1"/>
    <col min="8727" max="8727" width="14.625" style="4" customWidth="1"/>
    <col min="8728" max="8728" width="20.625" style="4" customWidth="1"/>
    <col min="8729" max="8729" width="16.625" style="4" customWidth="1"/>
    <col min="8730" max="8730" width="1.625" style="4" customWidth="1"/>
    <col min="8731" max="8971" width="9" style="4"/>
    <col min="8972" max="8973" width="1.625" style="4" customWidth="1"/>
    <col min="8974" max="8974" width="4.625" style="4" customWidth="1"/>
    <col min="8975" max="8975" width="24.625" style="4" customWidth="1"/>
    <col min="8976" max="8976" width="4.625" style="4" customWidth="1"/>
    <col min="8977" max="8977" width="14.625" style="4" customWidth="1"/>
    <col min="8978" max="8978" width="4.625" style="4" customWidth="1"/>
    <col min="8979" max="8979" width="14.625" style="4" customWidth="1"/>
    <col min="8980" max="8980" width="4.625" style="4" customWidth="1"/>
    <col min="8981" max="8981" width="14.625" style="4" customWidth="1"/>
    <col min="8982" max="8982" width="4.625" style="4" customWidth="1"/>
    <col min="8983" max="8983" width="14.625" style="4" customWidth="1"/>
    <col min="8984" max="8984" width="20.625" style="4" customWidth="1"/>
    <col min="8985" max="8985" width="16.625" style="4" customWidth="1"/>
    <col min="8986" max="8986" width="1.625" style="4" customWidth="1"/>
    <col min="8987" max="9227" width="9" style="4"/>
    <col min="9228" max="9229" width="1.625" style="4" customWidth="1"/>
    <col min="9230" max="9230" width="4.625" style="4" customWidth="1"/>
    <col min="9231" max="9231" width="24.625" style="4" customWidth="1"/>
    <col min="9232" max="9232" width="4.625" style="4" customWidth="1"/>
    <col min="9233" max="9233" width="14.625" style="4" customWidth="1"/>
    <col min="9234" max="9234" width="4.625" style="4" customWidth="1"/>
    <col min="9235" max="9235" width="14.625" style="4" customWidth="1"/>
    <col min="9236" max="9236" width="4.625" style="4" customWidth="1"/>
    <col min="9237" max="9237" width="14.625" style="4" customWidth="1"/>
    <col min="9238" max="9238" width="4.625" style="4" customWidth="1"/>
    <col min="9239" max="9239" width="14.625" style="4" customWidth="1"/>
    <col min="9240" max="9240" width="20.625" style="4" customWidth="1"/>
    <col min="9241" max="9241" width="16.625" style="4" customWidth="1"/>
    <col min="9242" max="9242" width="1.625" style="4" customWidth="1"/>
    <col min="9243" max="9483" width="9" style="4"/>
    <col min="9484" max="9485" width="1.625" style="4" customWidth="1"/>
    <col min="9486" max="9486" width="4.625" style="4" customWidth="1"/>
    <col min="9487" max="9487" width="24.625" style="4" customWidth="1"/>
    <col min="9488" max="9488" width="4.625" style="4" customWidth="1"/>
    <col min="9489" max="9489" width="14.625" style="4" customWidth="1"/>
    <col min="9490" max="9490" width="4.625" style="4" customWidth="1"/>
    <col min="9491" max="9491" width="14.625" style="4" customWidth="1"/>
    <col min="9492" max="9492" width="4.625" style="4" customWidth="1"/>
    <col min="9493" max="9493" width="14.625" style="4" customWidth="1"/>
    <col min="9494" max="9494" width="4.625" style="4" customWidth="1"/>
    <col min="9495" max="9495" width="14.625" style="4" customWidth="1"/>
    <col min="9496" max="9496" width="20.625" style="4" customWidth="1"/>
    <col min="9497" max="9497" width="16.625" style="4" customWidth="1"/>
    <col min="9498" max="9498" width="1.625" style="4" customWidth="1"/>
    <col min="9499" max="9739" width="9" style="4"/>
    <col min="9740" max="9741" width="1.625" style="4" customWidth="1"/>
    <col min="9742" max="9742" width="4.625" style="4" customWidth="1"/>
    <col min="9743" max="9743" width="24.625" style="4" customWidth="1"/>
    <col min="9744" max="9744" width="4.625" style="4" customWidth="1"/>
    <col min="9745" max="9745" width="14.625" style="4" customWidth="1"/>
    <col min="9746" max="9746" width="4.625" style="4" customWidth="1"/>
    <col min="9747" max="9747" width="14.625" style="4" customWidth="1"/>
    <col min="9748" max="9748" width="4.625" style="4" customWidth="1"/>
    <col min="9749" max="9749" width="14.625" style="4" customWidth="1"/>
    <col min="9750" max="9750" width="4.625" style="4" customWidth="1"/>
    <col min="9751" max="9751" width="14.625" style="4" customWidth="1"/>
    <col min="9752" max="9752" width="20.625" style="4" customWidth="1"/>
    <col min="9753" max="9753" width="16.625" style="4" customWidth="1"/>
    <col min="9754" max="9754" width="1.625" style="4" customWidth="1"/>
    <col min="9755" max="9995" width="9" style="4"/>
    <col min="9996" max="9997" width="1.625" style="4" customWidth="1"/>
    <col min="9998" max="9998" width="4.625" style="4" customWidth="1"/>
    <col min="9999" max="9999" width="24.625" style="4" customWidth="1"/>
    <col min="10000" max="10000" width="4.625" style="4" customWidth="1"/>
    <col min="10001" max="10001" width="14.625" style="4" customWidth="1"/>
    <col min="10002" max="10002" width="4.625" style="4" customWidth="1"/>
    <col min="10003" max="10003" width="14.625" style="4" customWidth="1"/>
    <col min="10004" max="10004" width="4.625" style="4" customWidth="1"/>
    <col min="10005" max="10005" width="14.625" style="4" customWidth="1"/>
    <col min="10006" max="10006" width="4.625" style="4" customWidth="1"/>
    <col min="10007" max="10007" width="14.625" style="4" customWidth="1"/>
    <col min="10008" max="10008" width="20.625" style="4" customWidth="1"/>
    <col min="10009" max="10009" width="16.625" style="4" customWidth="1"/>
    <col min="10010" max="10010" width="1.625" style="4" customWidth="1"/>
    <col min="10011" max="10251" width="9" style="4"/>
    <col min="10252" max="10253" width="1.625" style="4" customWidth="1"/>
    <col min="10254" max="10254" width="4.625" style="4" customWidth="1"/>
    <col min="10255" max="10255" width="24.625" style="4" customWidth="1"/>
    <col min="10256" max="10256" width="4.625" style="4" customWidth="1"/>
    <col min="10257" max="10257" width="14.625" style="4" customWidth="1"/>
    <col min="10258" max="10258" width="4.625" style="4" customWidth="1"/>
    <col min="10259" max="10259" width="14.625" style="4" customWidth="1"/>
    <col min="10260" max="10260" width="4.625" style="4" customWidth="1"/>
    <col min="10261" max="10261" width="14.625" style="4" customWidth="1"/>
    <col min="10262" max="10262" width="4.625" style="4" customWidth="1"/>
    <col min="10263" max="10263" width="14.625" style="4" customWidth="1"/>
    <col min="10264" max="10264" width="20.625" style="4" customWidth="1"/>
    <col min="10265" max="10265" width="16.625" style="4" customWidth="1"/>
    <col min="10266" max="10266" width="1.625" style="4" customWidth="1"/>
    <col min="10267" max="10507" width="9" style="4"/>
    <col min="10508" max="10509" width="1.625" style="4" customWidth="1"/>
    <col min="10510" max="10510" width="4.625" style="4" customWidth="1"/>
    <col min="10511" max="10511" width="24.625" style="4" customWidth="1"/>
    <col min="10512" max="10512" width="4.625" style="4" customWidth="1"/>
    <col min="10513" max="10513" width="14.625" style="4" customWidth="1"/>
    <col min="10514" max="10514" width="4.625" style="4" customWidth="1"/>
    <col min="10515" max="10515" width="14.625" style="4" customWidth="1"/>
    <col min="10516" max="10516" width="4.625" style="4" customWidth="1"/>
    <col min="10517" max="10517" width="14.625" style="4" customWidth="1"/>
    <col min="10518" max="10518" width="4.625" style="4" customWidth="1"/>
    <col min="10519" max="10519" width="14.625" style="4" customWidth="1"/>
    <col min="10520" max="10520" width="20.625" style="4" customWidth="1"/>
    <col min="10521" max="10521" width="16.625" style="4" customWidth="1"/>
    <col min="10522" max="10522" width="1.625" style="4" customWidth="1"/>
    <col min="10523" max="10763" width="9" style="4"/>
    <col min="10764" max="10765" width="1.625" style="4" customWidth="1"/>
    <col min="10766" max="10766" width="4.625" style="4" customWidth="1"/>
    <col min="10767" max="10767" width="24.625" style="4" customWidth="1"/>
    <col min="10768" max="10768" width="4.625" style="4" customWidth="1"/>
    <col min="10769" max="10769" width="14.625" style="4" customWidth="1"/>
    <col min="10770" max="10770" width="4.625" style="4" customWidth="1"/>
    <col min="10771" max="10771" width="14.625" style="4" customWidth="1"/>
    <col min="10772" max="10772" width="4.625" style="4" customWidth="1"/>
    <col min="10773" max="10773" width="14.625" style="4" customWidth="1"/>
    <col min="10774" max="10774" width="4.625" style="4" customWidth="1"/>
    <col min="10775" max="10775" width="14.625" style="4" customWidth="1"/>
    <col min="10776" max="10776" width="20.625" style="4" customWidth="1"/>
    <col min="10777" max="10777" width="16.625" style="4" customWidth="1"/>
    <col min="10778" max="10778" width="1.625" style="4" customWidth="1"/>
    <col min="10779" max="11019" width="9" style="4"/>
    <col min="11020" max="11021" width="1.625" style="4" customWidth="1"/>
    <col min="11022" max="11022" width="4.625" style="4" customWidth="1"/>
    <col min="11023" max="11023" width="24.625" style="4" customWidth="1"/>
    <col min="11024" max="11024" width="4.625" style="4" customWidth="1"/>
    <col min="11025" max="11025" width="14.625" style="4" customWidth="1"/>
    <col min="11026" max="11026" width="4.625" style="4" customWidth="1"/>
    <col min="11027" max="11027" width="14.625" style="4" customWidth="1"/>
    <col min="11028" max="11028" width="4.625" style="4" customWidth="1"/>
    <col min="11029" max="11029" width="14.625" style="4" customWidth="1"/>
    <col min="11030" max="11030" width="4.625" style="4" customWidth="1"/>
    <col min="11031" max="11031" width="14.625" style="4" customWidth="1"/>
    <col min="11032" max="11032" width="20.625" style="4" customWidth="1"/>
    <col min="11033" max="11033" width="16.625" style="4" customWidth="1"/>
    <col min="11034" max="11034" width="1.625" style="4" customWidth="1"/>
    <col min="11035" max="11275" width="9" style="4"/>
    <col min="11276" max="11277" width="1.625" style="4" customWidth="1"/>
    <col min="11278" max="11278" width="4.625" style="4" customWidth="1"/>
    <col min="11279" max="11279" width="24.625" style="4" customWidth="1"/>
    <col min="11280" max="11280" width="4.625" style="4" customWidth="1"/>
    <col min="11281" max="11281" width="14.625" style="4" customWidth="1"/>
    <col min="11282" max="11282" width="4.625" style="4" customWidth="1"/>
    <col min="11283" max="11283" width="14.625" style="4" customWidth="1"/>
    <col min="11284" max="11284" width="4.625" style="4" customWidth="1"/>
    <col min="11285" max="11285" width="14.625" style="4" customWidth="1"/>
    <col min="11286" max="11286" width="4.625" style="4" customWidth="1"/>
    <col min="11287" max="11287" width="14.625" style="4" customWidth="1"/>
    <col min="11288" max="11288" width="20.625" style="4" customWidth="1"/>
    <col min="11289" max="11289" width="16.625" style="4" customWidth="1"/>
    <col min="11290" max="11290" width="1.625" style="4" customWidth="1"/>
    <col min="11291" max="11531" width="9" style="4"/>
    <col min="11532" max="11533" width="1.625" style="4" customWidth="1"/>
    <col min="11534" max="11534" width="4.625" style="4" customWidth="1"/>
    <col min="11535" max="11535" width="24.625" style="4" customWidth="1"/>
    <col min="11536" max="11536" width="4.625" style="4" customWidth="1"/>
    <col min="11537" max="11537" width="14.625" style="4" customWidth="1"/>
    <col min="11538" max="11538" width="4.625" style="4" customWidth="1"/>
    <col min="11539" max="11539" width="14.625" style="4" customWidth="1"/>
    <col min="11540" max="11540" width="4.625" style="4" customWidth="1"/>
    <col min="11541" max="11541" width="14.625" style="4" customWidth="1"/>
    <col min="11542" max="11542" width="4.625" style="4" customWidth="1"/>
    <col min="11543" max="11543" width="14.625" style="4" customWidth="1"/>
    <col min="11544" max="11544" width="20.625" style="4" customWidth="1"/>
    <col min="11545" max="11545" width="16.625" style="4" customWidth="1"/>
    <col min="11546" max="11546" width="1.625" style="4" customWidth="1"/>
    <col min="11547" max="11787" width="9" style="4"/>
    <col min="11788" max="11789" width="1.625" style="4" customWidth="1"/>
    <col min="11790" max="11790" width="4.625" style="4" customWidth="1"/>
    <col min="11791" max="11791" width="24.625" style="4" customWidth="1"/>
    <col min="11792" max="11792" width="4.625" style="4" customWidth="1"/>
    <col min="11793" max="11793" width="14.625" style="4" customWidth="1"/>
    <col min="11794" max="11794" width="4.625" style="4" customWidth="1"/>
    <col min="11795" max="11795" width="14.625" style="4" customWidth="1"/>
    <col min="11796" max="11796" width="4.625" style="4" customWidth="1"/>
    <col min="11797" max="11797" width="14.625" style="4" customWidth="1"/>
    <col min="11798" max="11798" width="4.625" style="4" customWidth="1"/>
    <col min="11799" max="11799" width="14.625" style="4" customWidth="1"/>
    <col min="11800" max="11800" width="20.625" style="4" customWidth="1"/>
    <col min="11801" max="11801" width="16.625" style="4" customWidth="1"/>
    <col min="11802" max="11802" width="1.625" style="4" customWidth="1"/>
    <col min="11803" max="12043" width="9" style="4"/>
    <col min="12044" max="12045" width="1.625" style="4" customWidth="1"/>
    <col min="12046" max="12046" width="4.625" style="4" customWidth="1"/>
    <col min="12047" max="12047" width="24.625" style="4" customWidth="1"/>
    <col min="12048" max="12048" width="4.625" style="4" customWidth="1"/>
    <col min="12049" max="12049" width="14.625" style="4" customWidth="1"/>
    <col min="12050" max="12050" width="4.625" style="4" customWidth="1"/>
    <col min="12051" max="12051" width="14.625" style="4" customWidth="1"/>
    <col min="12052" max="12052" width="4.625" style="4" customWidth="1"/>
    <col min="12053" max="12053" width="14.625" style="4" customWidth="1"/>
    <col min="12054" max="12054" width="4.625" style="4" customWidth="1"/>
    <col min="12055" max="12055" width="14.625" style="4" customWidth="1"/>
    <col min="12056" max="12056" width="20.625" style="4" customWidth="1"/>
    <col min="12057" max="12057" width="16.625" style="4" customWidth="1"/>
    <col min="12058" max="12058" width="1.625" style="4" customWidth="1"/>
    <col min="12059" max="12299" width="9" style="4"/>
    <col min="12300" max="12301" width="1.625" style="4" customWidth="1"/>
    <col min="12302" max="12302" width="4.625" style="4" customWidth="1"/>
    <col min="12303" max="12303" width="24.625" style="4" customWidth="1"/>
    <col min="12304" max="12304" width="4.625" style="4" customWidth="1"/>
    <col min="12305" max="12305" width="14.625" style="4" customWidth="1"/>
    <col min="12306" max="12306" width="4.625" style="4" customWidth="1"/>
    <col min="12307" max="12307" width="14.625" style="4" customWidth="1"/>
    <col min="12308" max="12308" width="4.625" style="4" customWidth="1"/>
    <col min="12309" max="12309" width="14.625" style="4" customWidth="1"/>
    <col min="12310" max="12310" width="4.625" style="4" customWidth="1"/>
    <col min="12311" max="12311" width="14.625" style="4" customWidth="1"/>
    <col min="12312" max="12312" width="20.625" style="4" customWidth="1"/>
    <col min="12313" max="12313" width="16.625" style="4" customWidth="1"/>
    <col min="12314" max="12314" width="1.625" style="4" customWidth="1"/>
    <col min="12315" max="12555" width="9" style="4"/>
    <col min="12556" max="12557" width="1.625" style="4" customWidth="1"/>
    <col min="12558" max="12558" width="4.625" style="4" customWidth="1"/>
    <col min="12559" max="12559" width="24.625" style="4" customWidth="1"/>
    <col min="12560" max="12560" width="4.625" style="4" customWidth="1"/>
    <col min="12561" max="12561" width="14.625" style="4" customWidth="1"/>
    <col min="12562" max="12562" width="4.625" style="4" customWidth="1"/>
    <col min="12563" max="12563" width="14.625" style="4" customWidth="1"/>
    <col min="12564" max="12564" width="4.625" style="4" customWidth="1"/>
    <col min="12565" max="12565" width="14.625" style="4" customWidth="1"/>
    <col min="12566" max="12566" width="4.625" style="4" customWidth="1"/>
    <col min="12567" max="12567" width="14.625" style="4" customWidth="1"/>
    <col min="12568" max="12568" width="20.625" style="4" customWidth="1"/>
    <col min="12569" max="12569" width="16.625" style="4" customWidth="1"/>
    <col min="12570" max="12570" width="1.625" style="4" customWidth="1"/>
    <col min="12571" max="12811" width="9" style="4"/>
    <col min="12812" max="12813" width="1.625" style="4" customWidth="1"/>
    <col min="12814" max="12814" width="4.625" style="4" customWidth="1"/>
    <col min="12815" max="12815" width="24.625" style="4" customWidth="1"/>
    <col min="12816" max="12816" width="4.625" style="4" customWidth="1"/>
    <col min="12817" max="12817" width="14.625" style="4" customWidth="1"/>
    <col min="12818" max="12818" width="4.625" style="4" customWidth="1"/>
    <col min="12819" max="12819" width="14.625" style="4" customWidth="1"/>
    <col min="12820" max="12820" width="4.625" style="4" customWidth="1"/>
    <col min="12821" max="12821" width="14.625" style="4" customWidth="1"/>
    <col min="12822" max="12822" width="4.625" style="4" customWidth="1"/>
    <col min="12823" max="12823" width="14.625" style="4" customWidth="1"/>
    <col min="12824" max="12824" width="20.625" style="4" customWidth="1"/>
    <col min="12825" max="12825" width="16.625" style="4" customWidth="1"/>
    <col min="12826" max="12826" width="1.625" style="4" customWidth="1"/>
    <col min="12827" max="13067" width="9" style="4"/>
    <col min="13068" max="13069" width="1.625" style="4" customWidth="1"/>
    <col min="13070" max="13070" width="4.625" style="4" customWidth="1"/>
    <col min="13071" max="13071" width="24.625" style="4" customWidth="1"/>
    <col min="13072" max="13072" width="4.625" style="4" customWidth="1"/>
    <col min="13073" max="13073" width="14.625" style="4" customWidth="1"/>
    <col min="13074" max="13074" width="4.625" style="4" customWidth="1"/>
    <col min="13075" max="13075" width="14.625" style="4" customWidth="1"/>
    <col min="13076" max="13076" width="4.625" style="4" customWidth="1"/>
    <col min="13077" max="13077" width="14.625" style="4" customWidth="1"/>
    <col min="13078" max="13078" width="4.625" style="4" customWidth="1"/>
    <col min="13079" max="13079" width="14.625" style="4" customWidth="1"/>
    <col min="13080" max="13080" width="20.625" style="4" customWidth="1"/>
    <col min="13081" max="13081" width="16.625" style="4" customWidth="1"/>
    <col min="13082" max="13082" width="1.625" style="4" customWidth="1"/>
    <col min="13083" max="13323" width="9" style="4"/>
    <col min="13324" max="13325" width="1.625" style="4" customWidth="1"/>
    <col min="13326" max="13326" width="4.625" style="4" customWidth="1"/>
    <col min="13327" max="13327" width="24.625" style="4" customWidth="1"/>
    <col min="13328" max="13328" width="4.625" style="4" customWidth="1"/>
    <col min="13329" max="13329" width="14.625" style="4" customWidth="1"/>
    <col min="13330" max="13330" width="4.625" style="4" customWidth="1"/>
    <col min="13331" max="13331" width="14.625" style="4" customWidth="1"/>
    <col min="13332" max="13332" width="4.625" style="4" customWidth="1"/>
    <col min="13333" max="13333" width="14.625" style="4" customWidth="1"/>
    <col min="13334" max="13334" width="4.625" style="4" customWidth="1"/>
    <col min="13335" max="13335" width="14.625" style="4" customWidth="1"/>
    <col min="13336" max="13336" width="20.625" style="4" customWidth="1"/>
    <col min="13337" max="13337" width="16.625" style="4" customWidth="1"/>
    <col min="13338" max="13338" width="1.625" style="4" customWidth="1"/>
    <col min="13339" max="13579" width="9" style="4"/>
    <col min="13580" max="13581" width="1.625" style="4" customWidth="1"/>
    <col min="13582" max="13582" width="4.625" style="4" customWidth="1"/>
    <col min="13583" max="13583" width="24.625" style="4" customWidth="1"/>
    <col min="13584" max="13584" width="4.625" style="4" customWidth="1"/>
    <col min="13585" max="13585" width="14.625" style="4" customWidth="1"/>
    <col min="13586" max="13586" width="4.625" style="4" customWidth="1"/>
    <col min="13587" max="13587" width="14.625" style="4" customWidth="1"/>
    <col min="13588" max="13588" width="4.625" style="4" customWidth="1"/>
    <col min="13589" max="13589" width="14.625" style="4" customWidth="1"/>
    <col min="13590" max="13590" width="4.625" style="4" customWidth="1"/>
    <col min="13591" max="13591" width="14.625" style="4" customWidth="1"/>
    <col min="13592" max="13592" width="20.625" style="4" customWidth="1"/>
    <col min="13593" max="13593" width="16.625" style="4" customWidth="1"/>
    <col min="13594" max="13594" width="1.625" style="4" customWidth="1"/>
    <col min="13595" max="13835" width="9" style="4"/>
    <col min="13836" max="13837" width="1.625" style="4" customWidth="1"/>
    <col min="13838" max="13838" width="4.625" style="4" customWidth="1"/>
    <col min="13839" max="13839" width="24.625" style="4" customWidth="1"/>
    <col min="13840" max="13840" width="4.625" style="4" customWidth="1"/>
    <col min="13841" max="13841" width="14.625" style="4" customWidth="1"/>
    <col min="13842" max="13842" width="4.625" style="4" customWidth="1"/>
    <col min="13843" max="13843" width="14.625" style="4" customWidth="1"/>
    <col min="13844" max="13844" width="4.625" style="4" customWidth="1"/>
    <col min="13845" max="13845" width="14.625" style="4" customWidth="1"/>
    <col min="13846" max="13846" width="4.625" style="4" customWidth="1"/>
    <col min="13847" max="13847" width="14.625" style="4" customWidth="1"/>
    <col min="13848" max="13848" width="20.625" style="4" customWidth="1"/>
    <col min="13849" max="13849" width="16.625" style="4" customWidth="1"/>
    <col min="13850" max="13850" width="1.625" style="4" customWidth="1"/>
    <col min="13851" max="14091" width="9" style="4"/>
    <col min="14092" max="14093" width="1.625" style="4" customWidth="1"/>
    <col min="14094" max="14094" width="4.625" style="4" customWidth="1"/>
    <col min="14095" max="14095" width="24.625" style="4" customWidth="1"/>
    <col min="14096" max="14096" width="4.625" style="4" customWidth="1"/>
    <col min="14097" max="14097" width="14.625" style="4" customWidth="1"/>
    <col min="14098" max="14098" width="4.625" style="4" customWidth="1"/>
    <col min="14099" max="14099" width="14.625" style="4" customWidth="1"/>
    <col min="14100" max="14100" width="4.625" style="4" customWidth="1"/>
    <col min="14101" max="14101" width="14.625" style="4" customWidth="1"/>
    <col min="14102" max="14102" width="4.625" style="4" customWidth="1"/>
    <col min="14103" max="14103" width="14.625" style="4" customWidth="1"/>
    <col min="14104" max="14104" width="20.625" style="4" customWidth="1"/>
    <col min="14105" max="14105" width="16.625" style="4" customWidth="1"/>
    <col min="14106" max="14106" width="1.625" style="4" customWidth="1"/>
    <col min="14107" max="14347" width="9" style="4"/>
    <col min="14348" max="14349" width="1.625" style="4" customWidth="1"/>
    <col min="14350" max="14350" width="4.625" style="4" customWidth="1"/>
    <col min="14351" max="14351" width="24.625" style="4" customWidth="1"/>
    <col min="14352" max="14352" width="4.625" style="4" customWidth="1"/>
    <col min="14353" max="14353" width="14.625" style="4" customWidth="1"/>
    <col min="14354" max="14354" width="4.625" style="4" customWidth="1"/>
    <col min="14355" max="14355" width="14.625" style="4" customWidth="1"/>
    <col min="14356" max="14356" width="4.625" style="4" customWidth="1"/>
    <col min="14357" max="14357" width="14.625" style="4" customWidth="1"/>
    <col min="14358" max="14358" width="4.625" style="4" customWidth="1"/>
    <col min="14359" max="14359" width="14.625" style="4" customWidth="1"/>
    <col min="14360" max="14360" width="20.625" style="4" customWidth="1"/>
    <col min="14361" max="14361" width="16.625" style="4" customWidth="1"/>
    <col min="14362" max="14362" width="1.625" style="4" customWidth="1"/>
    <col min="14363" max="14603" width="9" style="4"/>
    <col min="14604" max="14605" width="1.625" style="4" customWidth="1"/>
    <col min="14606" max="14606" width="4.625" style="4" customWidth="1"/>
    <col min="14607" max="14607" width="24.625" style="4" customWidth="1"/>
    <col min="14608" max="14608" width="4.625" style="4" customWidth="1"/>
    <col min="14609" max="14609" width="14.625" style="4" customWidth="1"/>
    <col min="14610" max="14610" width="4.625" style="4" customWidth="1"/>
    <col min="14611" max="14611" width="14.625" style="4" customWidth="1"/>
    <col min="14612" max="14612" width="4.625" style="4" customWidth="1"/>
    <col min="14613" max="14613" width="14.625" style="4" customWidth="1"/>
    <col min="14614" max="14614" width="4.625" style="4" customWidth="1"/>
    <col min="14615" max="14615" width="14.625" style="4" customWidth="1"/>
    <col min="14616" max="14616" width="20.625" style="4" customWidth="1"/>
    <col min="14617" max="14617" width="16.625" style="4" customWidth="1"/>
    <col min="14618" max="14618" width="1.625" style="4" customWidth="1"/>
    <col min="14619" max="14859" width="9" style="4"/>
    <col min="14860" max="14861" width="1.625" style="4" customWidth="1"/>
    <col min="14862" max="14862" width="4.625" style="4" customWidth="1"/>
    <col min="14863" max="14863" width="24.625" style="4" customWidth="1"/>
    <col min="14864" max="14864" width="4.625" style="4" customWidth="1"/>
    <col min="14865" max="14865" width="14.625" style="4" customWidth="1"/>
    <col min="14866" max="14866" width="4.625" style="4" customWidth="1"/>
    <col min="14867" max="14867" width="14.625" style="4" customWidth="1"/>
    <col min="14868" max="14868" width="4.625" style="4" customWidth="1"/>
    <col min="14869" max="14869" width="14.625" style="4" customWidth="1"/>
    <col min="14870" max="14870" width="4.625" style="4" customWidth="1"/>
    <col min="14871" max="14871" width="14.625" style="4" customWidth="1"/>
    <col min="14872" max="14872" width="20.625" style="4" customWidth="1"/>
    <col min="14873" max="14873" width="16.625" style="4" customWidth="1"/>
    <col min="14874" max="14874" width="1.625" style="4" customWidth="1"/>
    <col min="14875" max="15115" width="9" style="4"/>
    <col min="15116" max="15117" width="1.625" style="4" customWidth="1"/>
    <col min="15118" max="15118" width="4.625" style="4" customWidth="1"/>
    <col min="15119" max="15119" width="24.625" style="4" customWidth="1"/>
    <col min="15120" max="15120" width="4.625" style="4" customWidth="1"/>
    <col min="15121" max="15121" width="14.625" style="4" customWidth="1"/>
    <col min="15122" max="15122" width="4.625" style="4" customWidth="1"/>
    <col min="15123" max="15123" width="14.625" style="4" customWidth="1"/>
    <col min="15124" max="15124" width="4.625" style="4" customWidth="1"/>
    <col min="15125" max="15125" width="14.625" style="4" customWidth="1"/>
    <col min="15126" max="15126" width="4.625" style="4" customWidth="1"/>
    <col min="15127" max="15127" width="14.625" style="4" customWidth="1"/>
    <col min="15128" max="15128" width="20.625" style="4" customWidth="1"/>
    <col min="15129" max="15129" width="16.625" style="4" customWidth="1"/>
    <col min="15130" max="15130" width="1.625" style="4" customWidth="1"/>
    <col min="15131" max="15371" width="9" style="4"/>
    <col min="15372" max="15373" width="1.625" style="4" customWidth="1"/>
    <col min="15374" max="15374" width="4.625" style="4" customWidth="1"/>
    <col min="15375" max="15375" width="24.625" style="4" customWidth="1"/>
    <col min="15376" max="15376" width="4.625" style="4" customWidth="1"/>
    <col min="15377" max="15377" width="14.625" style="4" customWidth="1"/>
    <col min="15378" max="15378" width="4.625" style="4" customWidth="1"/>
    <col min="15379" max="15379" width="14.625" style="4" customWidth="1"/>
    <col min="15380" max="15380" width="4.625" style="4" customWidth="1"/>
    <col min="15381" max="15381" width="14.625" style="4" customWidth="1"/>
    <col min="15382" max="15382" width="4.625" style="4" customWidth="1"/>
    <col min="15383" max="15383" width="14.625" style="4" customWidth="1"/>
    <col min="15384" max="15384" width="20.625" style="4" customWidth="1"/>
    <col min="15385" max="15385" width="16.625" style="4" customWidth="1"/>
    <col min="15386" max="15386" width="1.625" style="4" customWidth="1"/>
    <col min="15387" max="15627" width="9" style="4"/>
    <col min="15628" max="15629" width="1.625" style="4" customWidth="1"/>
    <col min="15630" max="15630" width="4.625" style="4" customWidth="1"/>
    <col min="15631" max="15631" width="24.625" style="4" customWidth="1"/>
    <col min="15632" max="15632" width="4.625" style="4" customWidth="1"/>
    <col min="15633" max="15633" width="14.625" style="4" customWidth="1"/>
    <col min="15634" max="15634" width="4.625" style="4" customWidth="1"/>
    <col min="15635" max="15635" width="14.625" style="4" customWidth="1"/>
    <col min="15636" max="15636" width="4.625" style="4" customWidth="1"/>
    <col min="15637" max="15637" width="14.625" style="4" customWidth="1"/>
    <col min="15638" max="15638" width="4.625" style="4" customWidth="1"/>
    <col min="15639" max="15639" width="14.625" style="4" customWidth="1"/>
    <col min="15640" max="15640" width="20.625" style="4" customWidth="1"/>
    <col min="15641" max="15641" width="16.625" style="4" customWidth="1"/>
    <col min="15642" max="15642" width="1.625" style="4" customWidth="1"/>
    <col min="15643" max="15883" width="9" style="4"/>
    <col min="15884" max="15885" width="1.625" style="4" customWidth="1"/>
    <col min="15886" max="15886" width="4.625" style="4" customWidth="1"/>
    <col min="15887" max="15887" width="24.625" style="4" customWidth="1"/>
    <col min="15888" max="15888" width="4.625" style="4" customWidth="1"/>
    <col min="15889" max="15889" width="14.625" style="4" customWidth="1"/>
    <col min="15890" max="15890" width="4.625" style="4" customWidth="1"/>
    <col min="15891" max="15891" width="14.625" style="4" customWidth="1"/>
    <col min="15892" max="15892" width="4.625" style="4" customWidth="1"/>
    <col min="15893" max="15893" width="14.625" style="4" customWidth="1"/>
    <col min="15894" max="15894" width="4.625" style="4" customWidth="1"/>
    <col min="15895" max="15895" width="14.625" style="4" customWidth="1"/>
    <col min="15896" max="15896" width="20.625" style="4" customWidth="1"/>
    <col min="15897" max="15897" width="16.625" style="4" customWidth="1"/>
    <col min="15898" max="15898" width="1.625" style="4" customWidth="1"/>
    <col min="15899" max="16139" width="9" style="4"/>
    <col min="16140" max="16141" width="1.625" style="4" customWidth="1"/>
    <col min="16142" max="16142" width="4.625" style="4" customWidth="1"/>
    <col min="16143" max="16143" width="24.625" style="4" customWidth="1"/>
    <col min="16144" max="16144" width="4.625" style="4" customWidth="1"/>
    <col min="16145" max="16145" width="14.625" style="4" customWidth="1"/>
    <col min="16146" max="16146" width="4.625" style="4" customWidth="1"/>
    <col min="16147" max="16147" width="14.625" style="4" customWidth="1"/>
    <col min="16148" max="16148" width="4.625" style="4" customWidth="1"/>
    <col min="16149" max="16149" width="14.625" style="4" customWidth="1"/>
    <col min="16150" max="16150" width="4.625" style="4" customWidth="1"/>
    <col min="16151" max="16151" width="14.625" style="4" customWidth="1"/>
    <col min="16152" max="16152" width="20.625" style="4" customWidth="1"/>
    <col min="16153" max="16153" width="16.625" style="4" customWidth="1"/>
    <col min="16154" max="16154" width="1.625" style="4" customWidth="1"/>
    <col min="16155" max="16384" width="9" style="4"/>
  </cols>
  <sheetData>
    <row r="1" spans="3:31" ht="20.100000000000001" customHeight="1" x14ac:dyDescent="0.4">
      <c r="C1" s="4" t="s">
        <v>15</v>
      </c>
      <c r="W1" s="5"/>
      <c r="X1" s="5"/>
      <c r="Y1" s="6" t="s">
        <v>1</v>
      </c>
    </row>
    <row r="2" spans="3:31" ht="20.100000000000001" customHeight="1" x14ac:dyDescent="0.4">
      <c r="C2" s="75" t="s">
        <v>39</v>
      </c>
      <c r="D2" s="75"/>
      <c r="E2" s="76" t="str">
        <f>C3&amp;". "&amp;D3</f>
        <v>9. 夢蔵　A</v>
      </c>
      <c r="F2" s="77"/>
      <c r="G2" s="77"/>
      <c r="H2" s="77"/>
      <c r="I2" s="77"/>
      <c r="J2" s="78"/>
      <c r="K2" s="76" t="str">
        <f>C8&amp;". "&amp;D8</f>
        <v>10. 茂原G</v>
      </c>
      <c r="L2" s="77"/>
      <c r="M2" s="77"/>
      <c r="N2" s="77"/>
      <c r="O2" s="77"/>
      <c r="P2" s="78"/>
      <c r="Q2" s="76" t="str">
        <f>C13&amp;". "&amp;D13</f>
        <v>11. 若草　A</v>
      </c>
      <c r="R2" s="77"/>
      <c r="S2" s="77"/>
      <c r="T2" s="77"/>
      <c r="U2" s="77"/>
      <c r="V2" s="78"/>
      <c r="W2" s="73" t="s">
        <v>2</v>
      </c>
      <c r="X2" s="74"/>
      <c r="Y2" s="7" t="s">
        <v>0</v>
      </c>
      <c r="AD2" s="1"/>
      <c r="AE2" s="2"/>
    </row>
    <row r="3" spans="3:31" ht="20.100000000000001" customHeight="1" x14ac:dyDescent="0.4">
      <c r="C3" s="55">
        <v>9</v>
      </c>
      <c r="D3" s="58" t="s">
        <v>20</v>
      </c>
      <c r="E3" s="61"/>
      <c r="F3" s="62"/>
      <c r="G3" s="62"/>
      <c r="H3" s="62"/>
      <c r="I3" s="62"/>
      <c r="J3" s="63"/>
      <c r="K3" s="8" t="str">
        <f>IF(M3&gt;O3,"○",IF(M3&lt;O3,"×"," "))</f>
        <v>○</v>
      </c>
      <c r="L3" s="9"/>
      <c r="M3" s="10">
        <f>COUNTIF(L4:L6,"○")</f>
        <v>2</v>
      </c>
      <c r="N3" s="11" t="s">
        <v>3</v>
      </c>
      <c r="O3" s="10">
        <f>COUNTIF(P4:P6,"○")</f>
        <v>0</v>
      </c>
      <c r="P3" s="12"/>
      <c r="Q3" s="8" t="str">
        <f>IF(S3&gt;U3,"○",IF(S3&lt;U3,"×"," "))</f>
        <v>○</v>
      </c>
      <c r="R3" s="9"/>
      <c r="S3" s="10">
        <f>COUNTIF(R4:R6,"○")</f>
        <v>2</v>
      </c>
      <c r="T3" s="11" t="s">
        <v>3</v>
      </c>
      <c r="U3" s="10">
        <f>COUNTIF(V4:V6,"○")</f>
        <v>0</v>
      </c>
      <c r="V3" s="12"/>
      <c r="W3" s="13"/>
      <c r="X3" s="14"/>
      <c r="Y3" s="70">
        <v>1</v>
      </c>
      <c r="AD3" s="1"/>
      <c r="AE3" s="1"/>
    </row>
    <row r="4" spans="3:31" ht="20.100000000000001" customHeight="1" x14ac:dyDescent="0.4">
      <c r="C4" s="56"/>
      <c r="D4" s="59"/>
      <c r="E4" s="64"/>
      <c r="F4" s="65"/>
      <c r="G4" s="65"/>
      <c r="H4" s="65"/>
      <c r="I4" s="65"/>
      <c r="J4" s="66"/>
      <c r="K4" s="15" t="s">
        <v>40</v>
      </c>
      <c r="L4" s="16" t="str">
        <f>IF(M4&gt;O4,"○",IF(M4&lt;O4,"×"," "))</f>
        <v>○</v>
      </c>
      <c r="M4" s="17">
        <v>6</v>
      </c>
      <c r="N4" s="18" t="s">
        <v>3</v>
      </c>
      <c r="O4" s="19">
        <v>1</v>
      </c>
      <c r="P4" s="20" t="str">
        <f>IF(M4&lt;O4,"○",IF(M4&gt;O4,"×"," "))</f>
        <v>×</v>
      </c>
      <c r="Q4" s="15" t="s">
        <v>40</v>
      </c>
      <c r="R4" s="16" t="str">
        <f>IF(S4&gt;U4,"○",IF(S4&lt;U4,"×"," "))</f>
        <v>○</v>
      </c>
      <c r="S4" s="17">
        <v>6</v>
      </c>
      <c r="T4" s="18" t="s">
        <v>3</v>
      </c>
      <c r="U4" s="19">
        <v>3</v>
      </c>
      <c r="V4" s="20" t="str">
        <f>IF(S4&lt;U4,"○",IF(S4&gt;U4,"×"," "))</f>
        <v>×</v>
      </c>
      <c r="W4" s="21" t="s">
        <v>4</v>
      </c>
      <c r="X4" s="22" t="str">
        <f>COUNTIF(E3:V3,"○")&amp;"勝 "&amp;COUNTIF(E3:V3,"×")&amp;"敗"</f>
        <v>2勝 0敗</v>
      </c>
      <c r="Y4" s="71"/>
      <c r="AD4" s="1"/>
      <c r="AE4" s="1"/>
    </row>
    <row r="5" spans="3:31" ht="20.100000000000001" customHeight="1" x14ac:dyDescent="0.4">
      <c r="C5" s="56"/>
      <c r="D5" s="59"/>
      <c r="E5" s="64"/>
      <c r="F5" s="65"/>
      <c r="G5" s="65"/>
      <c r="H5" s="65"/>
      <c r="I5" s="65"/>
      <c r="J5" s="66"/>
      <c r="K5" s="23" t="s">
        <v>41</v>
      </c>
      <c r="L5" s="24" t="str">
        <f>IF(M5&gt;O5,"○",IF(M5&lt;O5,"×"," "))</f>
        <v>○</v>
      </c>
      <c r="M5" s="25">
        <v>6</v>
      </c>
      <c r="N5" s="26" t="s">
        <v>3</v>
      </c>
      <c r="O5" s="27">
        <v>0</v>
      </c>
      <c r="P5" s="28" t="str">
        <f>IF(M5&lt;O5,"○",IF(M5&gt;O5,"×"," "))</f>
        <v>×</v>
      </c>
      <c r="Q5" s="23" t="s">
        <v>41</v>
      </c>
      <c r="R5" s="24" t="str">
        <f>IF(S5&gt;U5,"○",IF(S5&lt;U5,"×"," "))</f>
        <v>○</v>
      </c>
      <c r="S5" s="25">
        <v>6</v>
      </c>
      <c r="T5" s="26" t="s">
        <v>3</v>
      </c>
      <c r="U5" s="27">
        <v>2</v>
      </c>
      <c r="V5" s="28" t="str">
        <f>IF(S5&lt;U5,"○",IF(S5&gt;U5,"×"," "))</f>
        <v>×</v>
      </c>
      <c r="W5" s="29" t="s">
        <v>5</v>
      </c>
      <c r="X5" s="30"/>
      <c r="Y5" s="71"/>
      <c r="AA5" s="31"/>
      <c r="AD5" s="1"/>
      <c r="AE5" s="1"/>
    </row>
    <row r="6" spans="3:31" ht="20.100000000000001" customHeight="1" x14ac:dyDescent="0.4">
      <c r="C6" s="56"/>
      <c r="D6" s="59"/>
      <c r="E6" s="64"/>
      <c r="F6" s="65"/>
      <c r="G6" s="65"/>
      <c r="H6" s="65"/>
      <c r="I6" s="65"/>
      <c r="J6" s="66"/>
      <c r="K6" s="32" t="s">
        <v>42</v>
      </c>
      <c r="L6" s="33" t="str">
        <f>IF(M6&gt;O6,"○",IF(M6&lt;O6,"×"," "))</f>
        <v xml:space="preserve"> </v>
      </c>
      <c r="M6" s="34"/>
      <c r="N6" s="35" t="s">
        <v>3</v>
      </c>
      <c r="O6" s="36"/>
      <c r="P6" s="37" t="str">
        <f>IF(M6&lt;O6,"○",IF(M6&gt;O6,"×"," "))</f>
        <v xml:space="preserve"> </v>
      </c>
      <c r="Q6" s="32" t="s">
        <v>42</v>
      </c>
      <c r="R6" s="33" t="str">
        <f>IF(S6&gt;U6,"○",IF(S6&lt;U6,"×"," "))</f>
        <v xml:space="preserve"> </v>
      </c>
      <c r="S6" s="34"/>
      <c r="T6" s="35" t="s">
        <v>3</v>
      </c>
      <c r="U6" s="36"/>
      <c r="V6" s="37" t="str">
        <f>IF(S6&lt;U6,"○",IF(S6&gt;U6,"×"," "))</f>
        <v xml:space="preserve"> </v>
      </c>
      <c r="W6" s="38" t="s">
        <v>6</v>
      </c>
      <c r="X6" s="39"/>
      <c r="Y6" s="71"/>
      <c r="AA6" s="31"/>
      <c r="AD6" s="1"/>
      <c r="AE6" s="1"/>
    </row>
    <row r="7" spans="3:31" ht="20.100000000000001" customHeight="1" x14ac:dyDescent="0.4">
      <c r="C7" s="57"/>
      <c r="D7" s="60"/>
      <c r="E7" s="67"/>
      <c r="F7" s="68"/>
      <c r="G7" s="68"/>
      <c r="H7" s="68"/>
      <c r="I7" s="68"/>
      <c r="J7" s="69"/>
      <c r="K7" s="40" t="s">
        <v>7</v>
      </c>
      <c r="L7" s="41"/>
      <c r="M7" s="42">
        <f>SUM(M4:M6)</f>
        <v>12</v>
      </c>
      <c r="N7" s="43" t="s">
        <v>3</v>
      </c>
      <c r="O7" s="44">
        <f>SUM(O4:O6)</f>
        <v>1</v>
      </c>
      <c r="P7" s="45"/>
      <c r="Q7" s="40" t="s">
        <v>7</v>
      </c>
      <c r="R7" s="41"/>
      <c r="S7" s="42">
        <f>SUM(S4:S6)</f>
        <v>12</v>
      </c>
      <c r="T7" s="43" t="s">
        <v>3</v>
      </c>
      <c r="U7" s="44">
        <f>SUM(U4:U6)</f>
        <v>5</v>
      </c>
      <c r="V7" s="45"/>
      <c r="W7" s="46"/>
      <c r="X7" s="47"/>
      <c r="Y7" s="71"/>
      <c r="AA7" s="31"/>
    </row>
    <row r="8" spans="3:31" ht="20.100000000000001" customHeight="1" x14ac:dyDescent="0.4">
      <c r="C8" s="55">
        <f>C3+1</f>
        <v>10</v>
      </c>
      <c r="D8" s="58" t="s">
        <v>21</v>
      </c>
      <c r="E8" s="8" t="str">
        <f>IF(G8&gt;I8,"○",IF(G8&lt;I8,"×"," "))</f>
        <v>×</v>
      </c>
      <c r="F8" s="9"/>
      <c r="G8" s="10">
        <f>COUNTIF(F9:F11,"○")</f>
        <v>0</v>
      </c>
      <c r="H8" s="11" t="s">
        <v>3</v>
      </c>
      <c r="I8" s="10">
        <f>COUNTIF(J9:J11,"○")</f>
        <v>2</v>
      </c>
      <c r="J8" s="12"/>
      <c r="K8" s="61"/>
      <c r="L8" s="62"/>
      <c r="M8" s="62"/>
      <c r="N8" s="62"/>
      <c r="O8" s="62"/>
      <c r="P8" s="63"/>
      <c r="Q8" s="8" t="str">
        <f>IF(S8&gt;U8,"○",IF(S8&lt;U8,"×"," "))</f>
        <v>×</v>
      </c>
      <c r="R8" s="9"/>
      <c r="S8" s="10">
        <f>COUNTIF(R9:R11,"○")</f>
        <v>0</v>
      </c>
      <c r="T8" s="11" t="s">
        <v>3</v>
      </c>
      <c r="U8" s="10">
        <f>COUNTIF(V9:V11,"○")</f>
        <v>2</v>
      </c>
      <c r="V8" s="12"/>
      <c r="W8" s="13"/>
      <c r="X8" s="14"/>
      <c r="Y8" s="70">
        <v>3</v>
      </c>
      <c r="AA8" s="31"/>
    </row>
    <row r="9" spans="3:31" ht="20.100000000000001" customHeight="1" x14ac:dyDescent="0.4">
      <c r="C9" s="56"/>
      <c r="D9" s="59"/>
      <c r="E9" s="15" t="s">
        <v>40</v>
      </c>
      <c r="F9" s="16" t="str">
        <f>IF(G9&gt;I9,"○",IF(G9&lt;I9,"×"," "))</f>
        <v>×</v>
      </c>
      <c r="G9" s="17">
        <f>O4</f>
        <v>1</v>
      </c>
      <c r="H9" s="18" t="s">
        <v>3</v>
      </c>
      <c r="I9" s="19">
        <f>M4</f>
        <v>6</v>
      </c>
      <c r="J9" s="20" t="str">
        <f>IF(G9&lt;I9,"○",IF(G9&gt;I9,"×"," "))</f>
        <v>○</v>
      </c>
      <c r="K9" s="64"/>
      <c r="L9" s="65"/>
      <c r="M9" s="65"/>
      <c r="N9" s="65"/>
      <c r="O9" s="65"/>
      <c r="P9" s="66"/>
      <c r="Q9" s="15" t="s">
        <v>40</v>
      </c>
      <c r="R9" s="16" t="str">
        <f>IF(S9&gt;U9,"○",IF(S9&lt;U9,"×"," "))</f>
        <v>×</v>
      </c>
      <c r="S9" s="17">
        <v>1</v>
      </c>
      <c r="T9" s="18" t="s">
        <v>3</v>
      </c>
      <c r="U9" s="19">
        <v>6</v>
      </c>
      <c r="V9" s="20" t="str">
        <f>IF(S9&lt;U9,"○",IF(S9&gt;U9,"×"," "))</f>
        <v>○</v>
      </c>
      <c r="W9" s="21" t="s">
        <v>4</v>
      </c>
      <c r="X9" s="22" t="str">
        <f>COUNTIF(E8:V8,"○")&amp;"勝 "&amp;COUNTIF(E8:V8,"×")&amp;"敗"</f>
        <v>0勝 2敗</v>
      </c>
      <c r="Y9" s="71"/>
      <c r="AA9" s="31"/>
    </row>
    <row r="10" spans="3:31" ht="20.100000000000001" customHeight="1" x14ac:dyDescent="0.4">
      <c r="C10" s="56"/>
      <c r="D10" s="59"/>
      <c r="E10" s="23" t="s">
        <v>41</v>
      </c>
      <c r="F10" s="24" t="str">
        <f>IF(G10&gt;I10,"○",IF(G10&lt;I10,"×"," "))</f>
        <v>×</v>
      </c>
      <c r="G10" s="25">
        <f>O5</f>
        <v>0</v>
      </c>
      <c r="H10" s="26" t="s">
        <v>3</v>
      </c>
      <c r="I10" s="27">
        <f>M5</f>
        <v>6</v>
      </c>
      <c r="J10" s="28" t="str">
        <f>IF(G10&lt;I10,"○",IF(G10&gt;I10,"×"," "))</f>
        <v>○</v>
      </c>
      <c r="K10" s="64"/>
      <c r="L10" s="65"/>
      <c r="M10" s="65"/>
      <c r="N10" s="65"/>
      <c r="O10" s="65"/>
      <c r="P10" s="66"/>
      <c r="Q10" s="23" t="s">
        <v>41</v>
      </c>
      <c r="R10" s="24" t="str">
        <f>IF(S10&gt;U10,"○",IF(S10&lt;U10,"×"," "))</f>
        <v>×</v>
      </c>
      <c r="S10" s="25">
        <v>0</v>
      </c>
      <c r="T10" s="26" t="s">
        <v>3</v>
      </c>
      <c r="U10" s="27">
        <v>6</v>
      </c>
      <c r="V10" s="28" t="str">
        <f>IF(S10&lt;U10,"○",IF(S10&gt;U10,"×"," "))</f>
        <v>○</v>
      </c>
      <c r="W10" s="29" t="s">
        <v>5</v>
      </c>
      <c r="X10" s="30"/>
      <c r="Y10" s="71"/>
      <c r="AA10" s="48"/>
    </row>
    <row r="11" spans="3:31" ht="20.100000000000001" customHeight="1" x14ac:dyDescent="0.4">
      <c r="C11" s="56"/>
      <c r="D11" s="59"/>
      <c r="E11" s="32" t="s">
        <v>42</v>
      </c>
      <c r="F11" s="33" t="str">
        <f>IF(G11&gt;I11,"○",IF(G11&lt;I11,"×"," "))</f>
        <v xml:space="preserve"> </v>
      </c>
      <c r="G11" s="34"/>
      <c r="H11" s="35" t="s">
        <v>3</v>
      </c>
      <c r="I11" s="36"/>
      <c r="J11" s="37" t="str">
        <f>IF(G11&lt;I11,"○",IF(G11&gt;I11,"×"," "))</f>
        <v xml:space="preserve"> </v>
      </c>
      <c r="K11" s="64"/>
      <c r="L11" s="65"/>
      <c r="M11" s="65"/>
      <c r="N11" s="65"/>
      <c r="O11" s="65"/>
      <c r="P11" s="66"/>
      <c r="Q11" s="32" t="s">
        <v>42</v>
      </c>
      <c r="R11" s="33" t="str">
        <f>IF(S11&gt;U11,"○",IF(S11&lt;U11,"×"," "))</f>
        <v xml:space="preserve"> </v>
      </c>
      <c r="S11" s="34"/>
      <c r="T11" s="35" t="s">
        <v>3</v>
      </c>
      <c r="U11" s="36"/>
      <c r="V11" s="37" t="str">
        <f>IF(S11&lt;U11,"○",IF(S11&gt;U11,"×"," "))</f>
        <v xml:space="preserve"> </v>
      </c>
      <c r="W11" s="38" t="s">
        <v>6</v>
      </c>
      <c r="X11" s="39"/>
      <c r="Y11" s="71"/>
      <c r="AA11" s="48"/>
    </row>
    <row r="12" spans="3:31" ht="20.100000000000001" customHeight="1" x14ac:dyDescent="0.4">
      <c r="C12" s="57"/>
      <c r="D12" s="60"/>
      <c r="E12" s="40" t="s">
        <v>7</v>
      </c>
      <c r="F12" s="41"/>
      <c r="G12" s="42">
        <f>SUM(G9:G11)</f>
        <v>1</v>
      </c>
      <c r="H12" s="43" t="s">
        <v>3</v>
      </c>
      <c r="I12" s="44">
        <f>SUM(I9:I11)</f>
        <v>12</v>
      </c>
      <c r="J12" s="45"/>
      <c r="K12" s="67"/>
      <c r="L12" s="68"/>
      <c r="M12" s="68"/>
      <c r="N12" s="68"/>
      <c r="O12" s="68"/>
      <c r="P12" s="69"/>
      <c r="Q12" s="40" t="s">
        <v>7</v>
      </c>
      <c r="R12" s="41"/>
      <c r="S12" s="42">
        <f>SUM(S9:S11)</f>
        <v>1</v>
      </c>
      <c r="T12" s="43" t="s">
        <v>3</v>
      </c>
      <c r="U12" s="44">
        <f>SUM(U9:U11)</f>
        <v>12</v>
      </c>
      <c r="V12" s="45"/>
      <c r="W12" s="46"/>
      <c r="X12" s="47"/>
      <c r="Y12" s="71"/>
    </row>
    <row r="13" spans="3:31" ht="20.100000000000001" customHeight="1" x14ac:dyDescent="0.4">
      <c r="C13" s="55">
        <f t="shared" ref="C13" si="0">C8+1</f>
        <v>11</v>
      </c>
      <c r="D13" s="58" t="s">
        <v>18</v>
      </c>
      <c r="E13" s="8" t="str">
        <f>IF(G13&gt;I13,"○",IF(G13&lt;I13,"×"," "))</f>
        <v>×</v>
      </c>
      <c r="F13" s="9"/>
      <c r="G13" s="10">
        <f>COUNTIF(F14:F16,"○")</f>
        <v>0</v>
      </c>
      <c r="H13" s="11" t="s">
        <v>3</v>
      </c>
      <c r="I13" s="10">
        <f>COUNTIF(J14:J16,"○")</f>
        <v>2</v>
      </c>
      <c r="J13" s="12"/>
      <c r="K13" s="8" t="str">
        <f>IF(M13&gt;O13,"○",IF(M13&lt;O13,"×"," "))</f>
        <v>○</v>
      </c>
      <c r="L13" s="9"/>
      <c r="M13" s="10">
        <f>COUNTIF(L14:L16,"○")</f>
        <v>2</v>
      </c>
      <c r="N13" s="11" t="s">
        <v>3</v>
      </c>
      <c r="O13" s="10">
        <f>COUNTIF(P14:P16,"○")</f>
        <v>0</v>
      </c>
      <c r="P13" s="12"/>
      <c r="Q13" s="61"/>
      <c r="R13" s="62"/>
      <c r="S13" s="62"/>
      <c r="T13" s="62"/>
      <c r="U13" s="62"/>
      <c r="V13" s="63"/>
      <c r="W13" s="13"/>
      <c r="X13" s="14"/>
      <c r="Y13" s="70">
        <v>2</v>
      </c>
    </row>
    <row r="14" spans="3:31" ht="20.100000000000001" customHeight="1" x14ac:dyDescent="0.4">
      <c r="C14" s="56"/>
      <c r="D14" s="59"/>
      <c r="E14" s="15" t="s">
        <v>40</v>
      </c>
      <c r="F14" s="16" t="str">
        <f>IF(G14&gt;I14,"○",IF(G14&lt;I14,"×"," "))</f>
        <v>×</v>
      </c>
      <c r="G14" s="17">
        <f>U4</f>
        <v>3</v>
      </c>
      <c r="H14" s="18" t="s">
        <v>3</v>
      </c>
      <c r="I14" s="19">
        <f>S4</f>
        <v>6</v>
      </c>
      <c r="J14" s="20" t="str">
        <f>IF(G14&lt;I14,"○",IF(G14&gt;I14,"×"," "))</f>
        <v>○</v>
      </c>
      <c r="K14" s="15" t="s">
        <v>40</v>
      </c>
      <c r="L14" s="16" t="str">
        <f>IF(M14&gt;O14,"○",IF(M14&lt;O14,"×"," "))</f>
        <v>○</v>
      </c>
      <c r="M14" s="17">
        <f>U9</f>
        <v>6</v>
      </c>
      <c r="N14" s="18" t="s">
        <v>3</v>
      </c>
      <c r="O14" s="19">
        <f>S9</f>
        <v>1</v>
      </c>
      <c r="P14" s="20" t="str">
        <f>IF(M14&lt;O14,"○",IF(M14&gt;O14,"×"," "))</f>
        <v>×</v>
      </c>
      <c r="Q14" s="64"/>
      <c r="R14" s="65"/>
      <c r="S14" s="65"/>
      <c r="T14" s="65"/>
      <c r="U14" s="65"/>
      <c r="V14" s="66"/>
      <c r="W14" s="21" t="s">
        <v>4</v>
      </c>
      <c r="X14" s="22" t="str">
        <f>COUNTIF(E13:V13,"○")&amp;"勝 "&amp;COUNTIF(E13:V13,"×")&amp;"敗"</f>
        <v>1勝 1敗</v>
      </c>
      <c r="Y14" s="71"/>
    </row>
    <row r="15" spans="3:31" ht="20.100000000000001" customHeight="1" x14ac:dyDescent="0.4">
      <c r="C15" s="56"/>
      <c r="D15" s="59"/>
      <c r="E15" s="23" t="s">
        <v>41</v>
      </c>
      <c r="F15" s="24" t="str">
        <f>IF(G15&gt;I15,"○",IF(G15&lt;I15,"×"," "))</f>
        <v>×</v>
      </c>
      <c r="G15" s="25">
        <f t="shared" ref="G15" si="1">U5</f>
        <v>2</v>
      </c>
      <c r="H15" s="26" t="s">
        <v>3</v>
      </c>
      <c r="I15" s="27">
        <f t="shared" ref="I15" si="2">S5</f>
        <v>6</v>
      </c>
      <c r="J15" s="28" t="str">
        <f>IF(G15&lt;I15,"○",IF(G15&gt;I15,"×"," "))</f>
        <v>○</v>
      </c>
      <c r="K15" s="23" t="s">
        <v>41</v>
      </c>
      <c r="L15" s="24" t="str">
        <f>IF(M15&gt;O15,"○",IF(M15&lt;O15,"×"," "))</f>
        <v>○</v>
      </c>
      <c r="M15" s="25">
        <f t="shared" ref="M15" si="3">U10</f>
        <v>6</v>
      </c>
      <c r="N15" s="26" t="s">
        <v>3</v>
      </c>
      <c r="O15" s="27">
        <f t="shared" ref="O15" si="4">S10</f>
        <v>0</v>
      </c>
      <c r="P15" s="28" t="str">
        <f>IF(M15&lt;O15,"○",IF(M15&gt;O15,"×"," "))</f>
        <v>×</v>
      </c>
      <c r="Q15" s="64"/>
      <c r="R15" s="65"/>
      <c r="S15" s="65"/>
      <c r="T15" s="65"/>
      <c r="U15" s="65"/>
      <c r="V15" s="66"/>
      <c r="W15" s="29" t="s">
        <v>5</v>
      </c>
      <c r="X15" s="30"/>
      <c r="Y15" s="71"/>
      <c r="AA15" s="48"/>
    </row>
    <row r="16" spans="3:31" ht="20.100000000000001" customHeight="1" x14ac:dyDescent="0.4">
      <c r="C16" s="56"/>
      <c r="D16" s="59"/>
      <c r="E16" s="32" t="s">
        <v>42</v>
      </c>
      <c r="F16" s="33" t="str">
        <f>IF(G16&gt;I16,"○",IF(G16&lt;I16,"×"," "))</f>
        <v xml:space="preserve"> </v>
      </c>
      <c r="G16" s="34"/>
      <c r="H16" s="35" t="s">
        <v>3</v>
      </c>
      <c r="I16" s="36"/>
      <c r="J16" s="37" t="str">
        <f>IF(G16&lt;I16,"○",IF(G16&gt;I16,"×"," "))</f>
        <v xml:space="preserve"> </v>
      </c>
      <c r="K16" s="32" t="s">
        <v>42</v>
      </c>
      <c r="L16" s="33" t="str">
        <f>IF(M16&gt;O16,"○",IF(M16&lt;O16,"×"," "))</f>
        <v xml:space="preserve"> </v>
      </c>
      <c r="M16" s="34"/>
      <c r="N16" s="35" t="s">
        <v>3</v>
      </c>
      <c r="O16" s="36"/>
      <c r="P16" s="37" t="str">
        <f>IF(M16&lt;O16,"○",IF(M16&gt;O16,"×"," "))</f>
        <v xml:space="preserve"> </v>
      </c>
      <c r="Q16" s="64"/>
      <c r="R16" s="65"/>
      <c r="S16" s="65"/>
      <c r="T16" s="65"/>
      <c r="U16" s="65"/>
      <c r="V16" s="66"/>
      <c r="W16" s="49" t="s">
        <v>6</v>
      </c>
      <c r="X16" s="39"/>
      <c r="Y16" s="71"/>
      <c r="AA16" s="48"/>
    </row>
    <row r="17" spans="3:25" ht="20.100000000000001" customHeight="1" x14ac:dyDescent="0.4">
      <c r="C17" s="57"/>
      <c r="D17" s="60"/>
      <c r="E17" s="40" t="s">
        <v>7</v>
      </c>
      <c r="F17" s="41"/>
      <c r="G17" s="42">
        <f>SUM(G14:G16)</f>
        <v>5</v>
      </c>
      <c r="H17" s="43" t="s">
        <v>3</v>
      </c>
      <c r="I17" s="44">
        <f>SUM(I14:I16)</f>
        <v>12</v>
      </c>
      <c r="J17" s="45"/>
      <c r="K17" s="40" t="s">
        <v>7</v>
      </c>
      <c r="L17" s="41"/>
      <c r="M17" s="42">
        <f>SUM(M14:M16)</f>
        <v>12</v>
      </c>
      <c r="N17" s="43" t="s">
        <v>3</v>
      </c>
      <c r="O17" s="44">
        <f>SUM(O14:O16)</f>
        <v>1</v>
      </c>
      <c r="P17" s="45"/>
      <c r="Q17" s="67"/>
      <c r="R17" s="68"/>
      <c r="S17" s="68"/>
      <c r="T17" s="68"/>
      <c r="U17" s="68"/>
      <c r="V17" s="69"/>
      <c r="W17" s="50"/>
      <c r="X17" s="51"/>
      <c r="Y17" s="72"/>
    </row>
    <row r="18" spans="3:25" ht="20.100000000000001" customHeight="1" x14ac:dyDescent="0.4">
      <c r="C18" s="4" t="s">
        <v>8</v>
      </c>
    </row>
    <row r="19" spans="3:25" ht="20.100000000000001" customHeight="1" x14ac:dyDescent="0.4">
      <c r="C19" s="4" t="s">
        <v>9</v>
      </c>
    </row>
    <row r="20" spans="3:25" ht="20.100000000000001" customHeight="1" x14ac:dyDescent="0.4">
      <c r="C20" s="4" t="s">
        <v>10</v>
      </c>
    </row>
    <row r="21" spans="3:25" ht="20.100000000000001" customHeight="1" x14ac:dyDescent="0.4">
      <c r="C21" s="4" t="s">
        <v>43</v>
      </c>
    </row>
    <row r="22" spans="3:25" ht="20.100000000000001" customHeight="1" x14ac:dyDescent="0.4">
      <c r="C22" s="4" t="s">
        <v>11</v>
      </c>
    </row>
    <row r="23" spans="3:25" ht="20.100000000000001" customHeight="1" x14ac:dyDescent="0.4">
      <c r="C23" s="4" t="s">
        <v>12</v>
      </c>
    </row>
    <row r="24" spans="3:25" ht="20.100000000000001" customHeight="1" x14ac:dyDescent="0.4">
      <c r="C24" s="4" t="s">
        <v>13</v>
      </c>
    </row>
    <row r="25" spans="3:25" ht="20.100000000000001" customHeight="1" x14ac:dyDescent="0.4">
      <c r="C25" s="4" t="s">
        <v>14</v>
      </c>
    </row>
  </sheetData>
  <mergeCells count="17">
    <mergeCell ref="C3:C7"/>
    <mergeCell ref="D3:D7"/>
    <mergeCell ref="E3:J7"/>
    <mergeCell ref="Y3:Y7"/>
    <mergeCell ref="C2:D2"/>
    <mergeCell ref="E2:J2"/>
    <mergeCell ref="K2:P2"/>
    <mergeCell ref="Q2:V2"/>
    <mergeCell ref="W2:X2"/>
    <mergeCell ref="C13:C17"/>
    <mergeCell ref="D13:D17"/>
    <mergeCell ref="Q13:V17"/>
    <mergeCell ref="Y13:Y17"/>
    <mergeCell ref="C8:C12"/>
    <mergeCell ref="D8:D12"/>
    <mergeCell ref="K8:P12"/>
    <mergeCell ref="Y8:Y1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男子A</vt:lpstr>
      <vt:lpstr>男子B</vt:lpstr>
      <vt:lpstr>男子C</vt:lpstr>
      <vt:lpstr>女子A</vt:lpstr>
      <vt:lpstr>女子B</vt:lpstr>
      <vt:lpstr>女子C</vt:lpstr>
      <vt:lpstr>Sheet1</vt:lpstr>
      <vt:lpstr>女子A!Print_Area</vt:lpstr>
      <vt:lpstr>女子B!Print_Area</vt:lpstr>
      <vt:lpstr>女子C!Print_Area</vt:lpstr>
      <vt:lpstr>男子A!Print_Area</vt:lpstr>
      <vt:lpstr>男子B!Print_Area</vt:lpstr>
      <vt:lpstr>男子C!Print_Area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渡辺 秀行</cp:lastModifiedBy>
  <cp:lastPrinted>2022-03-26T05:36:28Z</cp:lastPrinted>
  <dcterms:created xsi:type="dcterms:W3CDTF">2018-05-07T13:06:15Z</dcterms:created>
  <dcterms:modified xsi:type="dcterms:W3CDTF">2022-03-28T14:06:13Z</dcterms:modified>
</cp:coreProperties>
</file>